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60"/>
  </bookViews>
  <sheets>
    <sheet name="תקציב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8" l="1"/>
  <c r="G11" i="8" l="1"/>
  <c r="G12" i="8"/>
  <c r="G8" i="8" l="1"/>
  <c r="G17" i="8"/>
  <c r="G22" i="8"/>
  <c r="G28" i="8" l="1"/>
</calcChain>
</file>

<file path=xl/sharedStrings.xml><?xml version="1.0" encoding="utf-8"?>
<sst xmlns="http://schemas.openxmlformats.org/spreadsheetml/2006/main" count="61" uniqueCount="50">
  <si>
    <t>מסגרות</t>
  </si>
  <si>
    <t>הורים</t>
  </si>
  <si>
    <t>אנשי מקצוע</t>
  </si>
  <si>
    <t>זירה</t>
  </si>
  <si>
    <t>שם תכנית</t>
  </si>
  <si>
    <t>כח אדם</t>
  </si>
  <si>
    <t>עלות פעילות</t>
  </si>
  <si>
    <t>הכנסות
(שותפים נוספים)</t>
  </si>
  <si>
    <t>הפרש</t>
  </si>
  <si>
    <t>תפקיד</t>
  </si>
  <si>
    <t>שכר (שעתי/היקף משרה)</t>
  </si>
  <si>
    <t>שותף</t>
  </si>
  <si>
    <t>סכום השתתפות</t>
  </si>
  <si>
    <t>הובלה יישובית</t>
  </si>
  <si>
    <t>רכזת</t>
  </si>
  <si>
    <t>הערות</t>
  </si>
  <si>
    <t>מסגרות תחילה</t>
  </si>
  <si>
    <t>סה"כ</t>
  </si>
  <si>
    <t>משרה מלאה</t>
  </si>
  <si>
    <t>מסגרות תחילה הטמעת מודל הדרכה ופיתוח מקצועיים.</t>
  </si>
  <si>
    <t>יום היערכות יישובי למטפלות ומנהלות מסגרות פרטיות</t>
  </si>
  <si>
    <t>תכלול תחום הורות יישובי</t>
  </si>
  <si>
    <t>מענה 1</t>
  </si>
  <si>
    <t>מענה 2</t>
  </si>
  <si>
    <t>מענה 3</t>
  </si>
  <si>
    <t>מענה 4</t>
  </si>
  <si>
    <t>מענה 5</t>
  </si>
  <si>
    <t>מענה 6</t>
  </si>
  <si>
    <t>מענה 7</t>
  </si>
  <si>
    <t xml:space="preserve">סה"כ </t>
  </si>
  <si>
    <t>סה"כ עלויות</t>
  </si>
  <si>
    <t>עו"ס למיזם הינקות באגף לשירותים חברתיים.</t>
  </si>
  <si>
    <t>רכז תחום גיל הינקות</t>
  </si>
  <si>
    <t xml:space="preserve">הקמת מעונות  יום </t>
  </si>
  <si>
    <t xml:space="preserve">עזרה בקידום תקינה למעונות פרטיים </t>
  </si>
  <si>
    <t xml:space="preserve"> </t>
  </si>
  <si>
    <t>פסיכולוג - חצי משרה</t>
  </si>
  <si>
    <t>קורס הכשרת מטפלות סוג 1 ו-2</t>
  </si>
  <si>
    <t>במימון האגף</t>
  </si>
  <si>
    <t>מיפוי וטיפול בסוגיית מסגרות מבקשי מקלט</t>
  </si>
  <si>
    <t>ישנו קושי לתת הערכה כספית</t>
  </si>
  <si>
    <t xml:space="preserve">הדרכת הצוותים במעונות באיתור ראשוני בכל ההיבטים ההפתחותיים </t>
  </si>
  <si>
    <t xml:space="preserve">הכשרה משותפות לאנשי המקצוע בנושאים כמו: בריאות, התפתחות הילד, פסיכולוגיה וחינוך לגיל הרך. </t>
  </si>
  <si>
    <t>פסיכולוג התפתחותי</t>
  </si>
  <si>
    <t>חצי משרה</t>
  </si>
  <si>
    <t>מתקני חצר ודשא - מעון טלטלים</t>
  </si>
  <si>
    <t>ייעוץ והדרכה למובילת הגיל הרך</t>
  </si>
  <si>
    <t>תכניות להורים במרחבים השונים</t>
  </si>
  <si>
    <t>תכניות להורים לקבוצות יחודיות</t>
  </si>
  <si>
    <t>קבוצת סופרוויז'ן לאנשי מקצוע מתחומים שונים. למידה מתוך מקרים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</si>
</sst>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scheme val="minor"/>
    </font>
    <font>
      <b/>
      <sz val="12"/>
      <color theme="1"/>
      <name val="David"/>
      <family val="2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" fontId="0" fillId="0" borderId="0" xfId="0" applyNumberFormat="1"/>
    <xf numFmtId="0" fontId="1" fillId="3" borderId="1" xfId="0" applyFont="1" applyFill="1" applyBorder="1" applyAlignment="1">
      <alignment horizontal="right" vertical="top" wrapText="1" readingOrder="2"/>
    </xf>
    <xf numFmtId="0" fontId="2" fillId="3" borderId="1" xfId="0" applyFont="1" applyFill="1" applyBorder="1"/>
    <xf numFmtId="0" fontId="0" fillId="0" borderId="1" xfId="0" applyBorder="1"/>
    <xf numFmtId="0" fontId="2" fillId="0" borderId="1" xfId="0" applyFont="1" applyBorder="1"/>
    <xf numFmtId="0" fontId="2" fillId="2" borderId="1" xfId="0" applyFont="1" applyFill="1" applyBorder="1"/>
    <xf numFmtId="4" fontId="3" fillId="2" borderId="1" xfId="0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wrapText="1"/>
    </xf>
    <xf numFmtId="4" fontId="0" fillId="0" borderId="1" xfId="0" applyNumberFormat="1" applyBorder="1"/>
    <xf numFmtId="4" fontId="2" fillId="0" borderId="1" xfId="0" applyNumberFormat="1" applyFont="1" applyBorder="1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right" vertical="center" wrapText="1"/>
    </xf>
    <xf numFmtId="4" fontId="2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0" fillId="0" borderId="1" xfId="0" applyNumberFormat="1" applyFont="1" applyBorder="1"/>
    <xf numFmtId="0" fontId="0" fillId="0" borderId="1" xfId="0" applyFont="1" applyBorder="1"/>
    <xf numFmtId="0" fontId="4" fillId="6" borderId="1" xfId="0" applyFont="1" applyFill="1" applyBorder="1"/>
    <xf numFmtId="0" fontId="2" fillId="6" borderId="1" xfId="0" applyFont="1" applyFill="1" applyBorder="1"/>
    <xf numFmtId="4" fontId="2" fillId="6" borderId="1" xfId="0" applyNumberFormat="1" applyFont="1" applyFill="1" applyBorder="1"/>
    <xf numFmtId="4" fontId="0" fillId="6" borderId="1" xfId="0" applyNumberFormat="1" applyFill="1" applyBorder="1"/>
    <xf numFmtId="0" fontId="0" fillId="6" borderId="1" xfId="0" applyFill="1" applyBorder="1"/>
    <xf numFmtId="0" fontId="2" fillId="4" borderId="1" xfId="0" applyFont="1" applyFill="1" applyBorder="1"/>
    <xf numFmtId="4" fontId="2" fillId="4" borderId="1" xfId="0" applyNumberFormat="1" applyFont="1" applyFill="1" applyBorder="1"/>
    <xf numFmtId="4" fontId="0" fillId="4" borderId="1" xfId="0" applyNumberFormat="1" applyFill="1" applyBorder="1"/>
    <xf numFmtId="0" fontId="0" fillId="4" borderId="1" xfId="0" applyFill="1" applyBorder="1"/>
    <xf numFmtId="0" fontId="1" fillId="4" borderId="1" xfId="0" applyFont="1" applyFill="1" applyBorder="1" applyAlignment="1">
      <alignment horizontal="right" vertical="top" wrapText="1" readingOrder="2"/>
    </xf>
    <xf numFmtId="0" fontId="1" fillId="3" borderId="2" xfId="0" applyFont="1" applyFill="1" applyBorder="1" applyAlignment="1">
      <alignment horizontal="right" vertical="top" wrapText="1" readingOrder="2"/>
    </xf>
    <xf numFmtId="0" fontId="1" fillId="6" borderId="1" xfId="0" applyFont="1" applyFill="1" applyBorder="1" applyAlignment="1">
      <alignment horizontal="right" vertical="top" wrapText="1" readingOrder="2"/>
    </xf>
    <xf numFmtId="0" fontId="0" fillId="6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5" fillId="5" borderId="0" xfId="0" applyFont="1" applyFill="1"/>
    <xf numFmtId="4" fontId="5" fillId="5" borderId="0" xfId="0" applyNumberFormat="1" applyFont="1" applyFill="1"/>
    <xf numFmtId="0" fontId="0" fillId="0" borderId="1" xfId="0" applyFill="1" applyBorder="1" applyAlignment="1">
      <alignment wrapText="1"/>
    </xf>
    <xf numFmtId="4" fontId="2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FF927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8"/>
  <sheetViews>
    <sheetView rightToLeft="1" tabSelected="1" topLeftCell="A7" workbookViewId="0">
      <selection activeCell="B25" sqref="B25"/>
    </sheetView>
  </sheetViews>
  <sheetFormatPr defaultRowHeight="14.25" x14ac:dyDescent="0.2"/>
  <cols>
    <col min="1" max="1" width="11.625" customWidth="1"/>
    <col min="2" max="2" width="31" bestFit="1" customWidth="1"/>
    <col min="3" max="3" width="25.875" bestFit="1" customWidth="1"/>
    <col min="4" max="4" width="12.125" style="1" customWidth="1"/>
    <col min="5" max="5" width="12.375" style="1" customWidth="1"/>
    <col min="6" max="6" width="12.375" customWidth="1"/>
    <col min="7" max="7" width="13.25" style="1" customWidth="1"/>
    <col min="8" max="8" width="9" style="1"/>
    <col min="9" max="9" width="19" bestFit="1" customWidth="1"/>
  </cols>
  <sheetData>
    <row r="1" spans="1:9" ht="15.75" customHeight="1" x14ac:dyDescent="0.25">
      <c r="A1" s="36" t="s">
        <v>3</v>
      </c>
      <c r="B1" s="36" t="s">
        <v>4</v>
      </c>
      <c r="C1" s="36" t="s">
        <v>5</v>
      </c>
      <c r="D1" s="36"/>
      <c r="E1" s="37" t="s">
        <v>6</v>
      </c>
      <c r="F1" s="38" t="s">
        <v>7</v>
      </c>
      <c r="G1" s="38"/>
      <c r="H1" s="35" t="s">
        <v>8</v>
      </c>
      <c r="I1" s="6"/>
    </row>
    <row r="2" spans="1:9" ht="47.25" x14ac:dyDescent="0.25">
      <c r="A2" s="36"/>
      <c r="B2" s="36"/>
      <c r="C2" s="14" t="s">
        <v>9</v>
      </c>
      <c r="D2" s="7" t="s">
        <v>10</v>
      </c>
      <c r="E2" s="37"/>
      <c r="F2" s="14" t="s">
        <v>11</v>
      </c>
      <c r="G2" s="7" t="s">
        <v>12</v>
      </c>
      <c r="H2" s="35"/>
      <c r="I2" s="6" t="s">
        <v>15</v>
      </c>
    </row>
    <row r="3" spans="1:9" ht="15.75" x14ac:dyDescent="0.25">
      <c r="A3" s="14"/>
      <c r="B3" s="14"/>
      <c r="C3" s="14"/>
      <c r="D3" s="7"/>
      <c r="E3" s="15"/>
      <c r="F3" s="14"/>
      <c r="G3" s="7"/>
      <c r="H3" s="13"/>
      <c r="I3" s="6"/>
    </row>
    <row r="4" spans="1:9" ht="15" x14ac:dyDescent="0.25">
      <c r="A4" s="18" t="s">
        <v>13</v>
      </c>
      <c r="B4" s="30"/>
      <c r="C4" s="19"/>
      <c r="D4" s="20"/>
      <c r="E4" s="20"/>
      <c r="F4" s="19"/>
      <c r="G4" s="20"/>
      <c r="H4" s="21"/>
      <c r="I4" s="22"/>
    </row>
    <row r="5" spans="1:9" ht="15" x14ac:dyDescent="0.25">
      <c r="A5" s="5" t="s">
        <v>22</v>
      </c>
      <c r="B5" s="11" t="s">
        <v>32</v>
      </c>
      <c r="C5" s="4"/>
      <c r="D5" s="8" t="s">
        <v>18</v>
      </c>
      <c r="E5" s="9">
        <v>120000</v>
      </c>
      <c r="F5" s="4"/>
      <c r="G5" s="9">
        <v>120000</v>
      </c>
      <c r="H5" s="9"/>
      <c r="I5" s="4"/>
    </row>
    <row r="6" spans="1:9" ht="15.75" x14ac:dyDescent="0.2">
      <c r="A6" s="2" t="s">
        <v>23</v>
      </c>
      <c r="B6" s="11" t="s">
        <v>46</v>
      </c>
      <c r="C6" s="4"/>
      <c r="D6" s="8"/>
      <c r="E6" s="9">
        <v>20000</v>
      </c>
      <c r="F6" s="4"/>
      <c r="G6" s="9">
        <v>20000</v>
      </c>
      <c r="H6" s="9"/>
      <c r="I6" s="4"/>
    </row>
    <row r="7" spans="1:9" ht="28.5" x14ac:dyDescent="0.2">
      <c r="A7" s="2" t="s">
        <v>24</v>
      </c>
      <c r="B7" s="11" t="s">
        <v>31</v>
      </c>
      <c r="C7" s="4"/>
      <c r="D7" s="8"/>
      <c r="E7" s="9">
        <v>120000</v>
      </c>
      <c r="F7" s="4"/>
      <c r="G7" s="9">
        <v>120000</v>
      </c>
      <c r="H7" s="9"/>
      <c r="I7" s="4"/>
    </row>
    <row r="8" spans="1:9" ht="15" x14ac:dyDescent="0.25">
      <c r="A8" s="23" t="s">
        <v>17</v>
      </c>
      <c r="B8" s="31"/>
      <c r="C8" s="23"/>
      <c r="D8" s="24"/>
      <c r="E8" s="24"/>
      <c r="F8" s="23"/>
      <c r="G8" s="24">
        <f>SUM(G5:G7)</f>
        <v>260000</v>
      </c>
      <c r="H8" s="25"/>
      <c r="I8" s="26"/>
    </row>
    <row r="9" spans="1:9" ht="15" x14ac:dyDescent="0.25">
      <c r="A9" s="18" t="s">
        <v>0</v>
      </c>
      <c r="B9" s="30"/>
      <c r="C9" s="19"/>
      <c r="D9" s="20"/>
      <c r="E9" s="20"/>
      <c r="F9" s="19"/>
      <c r="G9" s="20"/>
      <c r="H9" s="21"/>
      <c r="I9" s="22"/>
    </row>
    <row r="10" spans="1:9" ht="15" x14ac:dyDescent="0.25">
      <c r="A10" s="3" t="s">
        <v>22</v>
      </c>
      <c r="B10" s="34" t="s">
        <v>33</v>
      </c>
      <c r="C10" s="4"/>
      <c r="D10" s="9"/>
      <c r="E10" s="9"/>
      <c r="F10" s="4"/>
      <c r="G10" s="9"/>
      <c r="H10" s="9"/>
      <c r="I10" s="4"/>
    </row>
    <row r="11" spans="1:9" ht="15" x14ac:dyDescent="0.25">
      <c r="A11" s="3" t="s">
        <v>23</v>
      </c>
      <c r="B11" s="11" t="s">
        <v>34</v>
      </c>
      <c r="C11" s="17" t="s">
        <v>45</v>
      </c>
      <c r="D11" s="10"/>
      <c r="E11" s="16">
        <v>100000</v>
      </c>
      <c r="F11" s="17"/>
      <c r="G11" s="16">
        <f>$E$11</f>
        <v>100000</v>
      </c>
      <c r="H11" s="9"/>
      <c r="I11" s="4"/>
    </row>
    <row r="12" spans="1:9" ht="29.25" x14ac:dyDescent="0.25">
      <c r="A12" s="3" t="s">
        <v>24</v>
      </c>
      <c r="B12" s="11" t="s">
        <v>41</v>
      </c>
      <c r="C12" s="5"/>
      <c r="D12" s="10"/>
      <c r="E12" s="16">
        <v>120000</v>
      </c>
      <c r="F12" s="17"/>
      <c r="G12" s="16">
        <f>$E$12</f>
        <v>120000</v>
      </c>
      <c r="H12" s="9"/>
      <c r="I12" s="4"/>
    </row>
    <row r="13" spans="1:9" ht="29.25" x14ac:dyDescent="0.25">
      <c r="A13" s="3" t="s">
        <v>25</v>
      </c>
      <c r="B13" s="11" t="s">
        <v>19</v>
      </c>
      <c r="C13" s="5"/>
      <c r="D13" s="10"/>
      <c r="E13" s="16"/>
      <c r="F13" s="17"/>
      <c r="G13" s="16" t="s">
        <v>35</v>
      </c>
      <c r="H13" s="9"/>
      <c r="I13" s="4" t="s">
        <v>16</v>
      </c>
    </row>
    <row r="14" spans="1:9" ht="29.25" x14ac:dyDescent="0.25">
      <c r="A14" s="3" t="s">
        <v>26</v>
      </c>
      <c r="B14" s="11" t="s">
        <v>20</v>
      </c>
      <c r="C14" s="5"/>
      <c r="D14" s="16"/>
      <c r="E14" s="16">
        <v>15000</v>
      </c>
      <c r="F14" s="17"/>
      <c r="G14" s="16">
        <v>15000</v>
      </c>
      <c r="H14" s="9"/>
      <c r="I14" s="4"/>
    </row>
    <row r="15" spans="1:9" ht="15" x14ac:dyDescent="0.25">
      <c r="A15" s="3" t="s">
        <v>27</v>
      </c>
      <c r="B15" s="11" t="s">
        <v>37</v>
      </c>
      <c r="C15" s="5"/>
      <c r="D15" s="16"/>
      <c r="E15" s="16"/>
      <c r="F15" s="17"/>
      <c r="G15" s="16"/>
      <c r="H15" s="9"/>
      <c r="I15" s="4" t="s">
        <v>38</v>
      </c>
    </row>
    <row r="16" spans="1:9" ht="29.25" x14ac:dyDescent="0.25">
      <c r="A16" s="3" t="s">
        <v>28</v>
      </c>
      <c r="B16" s="11" t="s">
        <v>39</v>
      </c>
      <c r="C16" s="5"/>
      <c r="D16" s="16"/>
      <c r="E16" s="16"/>
      <c r="F16" s="17"/>
      <c r="G16" s="16"/>
      <c r="H16" s="9"/>
      <c r="I16" s="11" t="s">
        <v>40</v>
      </c>
    </row>
    <row r="17" spans="1:9" ht="15" x14ac:dyDescent="0.25">
      <c r="A17" s="23" t="s">
        <v>29</v>
      </c>
      <c r="B17" s="31"/>
      <c r="C17" s="23"/>
      <c r="D17" s="24"/>
      <c r="E17" s="24"/>
      <c r="F17" s="23"/>
      <c r="G17" s="24">
        <f>SUM(G11:G15)</f>
        <v>235000</v>
      </c>
      <c r="H17" s="25"/>
      <c r="I17" s="26"/>
    </row>
    <row r="18" spans="1:9" ht="15" x14ac:dyDescent="0.25">
      <c r="A18" s="18" t="s">
        <v>1</v>
      </c>
      <c r="B18" s="30"/>
      <c r="C18" s="19"/>
      <c r="D18" s="20"/>
      <c r="E18" s="20"/>
      <c r="F18" s="19"/>
      <c r="G18" s="20"/>
      <c r="H18" s="21"/>
      <c r="I18" s="22"/>
    </row>
    <row r="19" spans="1:9" ht="28.5" x14ac:dyDescent="0.2">
      <c r="A19" s="2" t="s">
        <v>22</v>
      </c>
      <c r="B19" s="11" t="s">
        <v>21</v>
      </c>
      <c r="C19" s="4" t="s">
        <v>14</v>
      </c>
      <c r="D19" s="8" t="s">
        <v>36</v>
      </c>
      <c r="E19" s="9"/>
      <c r="F19" s="4"/>
      <c r="G19" s="9">
        <v>150000</v>
      </c>
      <c r="H19" s="9"/>
      <c r="I19" s="4"/>
    </row>
    <row r="20" spans="1:9" ht="15.75" x14ac:dyDescent="0.2">
      <c r="A20" s="2" t="s">
        <v>23</v>
      </c>
      <c r="B20" s="11" t="s">
        <v>47</v>
      </c>
      <c r="C20" s="4"/>
      <c r="D20" s="9"/>
      <c r="E20" s="9"/>
      <c r="F20" s="4"/>
      <c r="G20" s="9">
        <v>130000</v>
      </c>
      <c r="H20" s="9"/>
      <c r="I20" s="4"/>
    </row>
    <row r="21" spans="1:9" ht="15.75" x14ac:dyDescent="0.2">
      <c r="A21" s="2" t="s">
        <v>24</v>
      </c>
      <c r="B21" s="11" t="s">
        <v>48</v>
      </c>
      <c r="C21" s="4"/>
      <c r="D21" s="9"/>
      <c r="E21" s="9"/>
      <c r="F21" s="4"/>
      <c r="G21" s="9">
        <v>100000</v>
      </c>
      <c r="H21" s="9"/>
      <c r="I21" s="4"/>
    </row>
    <row r="22" spans="1:9" ht="16.5" customHeight="1" x14ac:dyDescent="0.25">
      <c r="A22" s="27" t="s">
        <v>17</v>
      </c>
      <c r="B22" s="31"/>
      <c r="C22" s="23"/>
      <c r="D22" s="24"/>
      <c r="E22" s="24"/>
      <c r="F22" s="23"/>
      <c r="G22" s="24">
        <f>SUM(G19:G21)</f>
        <v>380000</v>
      </c>
      <c r="H22" s="24"/>
      <c r="I22" s="23"/>
    </row>
    <row r="23" spans="1:9" ht="15.75" x14ac:dyDescent="0.2">
      <c r="A23" s="29" t="s">
        <v>2</v>
      </c>
      <c r="B23" s="30"/>
      <c r="C23" s="22"/>
      <c r="D23" s="21"/>
      <c r="E23" s="21"/>
      <c r="F23" s="22"/>
      <c r="G23" s="21"/>
      <c r="H23" s="21"/>
      <c r="I23" s="22"/>
    </row>
    <row r="24" spans="1:9" ht="57" customHeight="1" x14ac:dyDescent="0.2">
      <c r="A24" s="28" t="s">
        <v>22</v>
      </c>
      <c r="B24" s="11" t="s">
        <v>42</v>
      </c>
      <c r="C24" s="4"/>
      <c r="D24" s="12"/>
      <c r="E24" s="9"/>
      <c r="F24" s="4"/>
      <c r="G24" s="9">
        <v>50000</v>
      </c>
      <c r="H24" s="9"/>
      <c r="I24" s="4"/>
    </row>
    <row r="25" spans="1:9" ht="29.25" x14ac:dyDescent="0.25">
      <c r="A25" s="5" t="s">
        <v>23</v>
      </c>
      <c r="B25" s="11" t="s">
        <v>49</v>
      </c>
      <c r="C25" s="4"/>
      <c r="D25" s="9"/>
      <c r="E25" s="9"/>
      <c r="F25" s="4"/>
      <c r="G25" s="9">
        <v>30000</v>
      </c>
      <c r="H25" s="9"/>
      <c r="I25" s="4"/>
    </row>
    <row r="26" spans="1:9" ht="15" x14ac:dyDescent="0.25">
      <c r="A26" s="5" t="s">
        <v>24</v>
      </c>
      <c r="B26" s="11" t="s">
        <v>43</v>
      </c>
      <c r="C26" s="4"/>
      <c r="D26" s="9" t="s">
        <v>44</v>
      </c>
      <c r="E26" s="9"/>
      <c r="F26" s="4"/>
      <c r="G26" s="9">
        <v>150000</v>
      </c>
      <c r="H26" s="9"/>
      <c r="I26" s="4"/>
    </row>
    <row r="27" spans="1:9" ht="15" x14ac:dyDescent="0.25">
      <c r="A27" s="23" t="s">
        <v>17</v>
      </c>
      <c r="B27" s="23"/>
      <c r="C27" s="23"/>
      <c r="D27" s="24"/>
      <c r="E27" s="24"/>
      <c r="F27" s="23"/>
      <c r="G27" s="24">
        <f>SUM(G24:G26)</f>
        <v>230000</v>
      </c>
      <c r="H27" s="25"/>
      <c r="I27" s="26"/>
    </row>
    <row r="28" spans="1:9" ht="15" x14ac:dyDescent="0.25">
      <c r="A28" s="32" t="s">
        <v>30</v>
      </c>
      <c r="B28" s="32"/>
      <c r="C28" s="32"/>
      <c r="D28" s="33"/>
      <c r="E28" s="33"/>
      <c r="F28" s="32"/>
      <c r="G28" s="33">
        <f>G27+G22+G17+G8</f>
        <v>1105000</v>
      </c>
      <c r="H28" s="33"/>
      <c r="I28" s="32"/>
    </row>
  </sheetData>
  <mergeCells count="6">
    <mergeCell ref="H1:H2"/>
    <mergeCell ref="A1:A2"/>
    <mergeCell ref="B1:B2"/>
    <mergeCell ref="C1:D1"/>
    <mergeCell ref="E1:E2"/>
    <mergeCell ref="F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תקציב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2018-07-16T12:45:43Z</dcterms:modified>
</cp:coreProperties>
</file>