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730" windowHeight="11760" activeTab="1"/>
  </bookViews>
  <sheets>
    <sheet name="ת.ע. כללית" sheetId="1" r:id="rId1"/>
    <sheet name="תקציב" sheetId="8" r:id="rId2"/>
    <sheet name="משפחתונים " sheetId="9" r:id="rId3"/>
    <sheet name="מדריכות מעונות" sheetId="10" r:id="rId4"/>
    <sheet name="הכשרות צוותי מעונות" sheetId="11" r:id="rId5"/>
    <sheet name="מעונות יום מוכרים" sheetId="12" r:id="rId6"/>
  </sheets>
  <definedNames>
    <definedName name="_xlnm.Print_Area" localSheetId="1">תקציב!$A$1:$L$31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8" l="1"/>
  <c r="K21" i="8" s="1"/>
  <c r="M5" i="12" l="1"/>
  <c r="M20" i="12" s="1"/>
  <c r="G143" i="11" l="1"/>
  <c r="F143" i="11"/>
  <c r="E143" i="11"/>
  <c r="M26" i="9"/>
  <c r="F31" i="8"/>
  <c r="J30" i="8"/>
  <c r="K30" i="8" s="1"/>
  <c r="J29" i="8"/>
  <c r="K29" i="8" s="1"/>
  <c r="J28" i="8"/>
  <c r="K28" i="8" s="1"/>
  <c r="J15" i="8"/>
  <c r="K15" i="8" s="1"/>
  <c r="J16" i="8"/>
  <c r="K16" i="8" s="1"/>
  <c r="J4" i="8"/>
  <c r="J5" i="8"/>
  <c r="J6" i="8"/>
  <c r="J7" i="8"/>
  <c r="J8" i="8"/>
  <c r="J9" i="8"/>
  <c r="J10" i="8"/>
  <c r="J11" i="8"/>
  <c r="J12" i="8"/>
  <c r="K12" i="8" s="1"/>
  <c r="J13" i="8"/>
  <c r="K13" i="8" s="1"/>
  <c r="J14" i="8"/>
  <c r="K14" i="8" s="1"/>
  <c r="J17" i="8"/>
  <c r="J18" i="8"/>
  <c r="J19" i="8"/>
  <c r="J20" i="8"/>
  <c r="J22" i="8"/>
  <c r="J23" i="8"/>
  <c r="J24" i="8"/>
  <c r="J25" i="8"/>
  <c r="J26" i="8"/>
  <c r="J27" i="8"/>
  <c r="J3" i="8" l="1"/>
  <c r="J31" i="8" s="1"/>
  <c r="K4" i="8"/>
  <c r="K5" i="8"/>
  <c r="K6" i="8"/>
  <c r="K7" i="8"/>
  <c r="K8" i="8"/>
  <c r="K10" i="8"/>
  <c r="K9" i="8"/>
  <c r="K11" i="8"/>
  <c r="K17" i="8"/>
  <c r="K18" i="8"/>
  <c r="K19" i="8"/>
  <c r="K20" i="8"/>
  <c r="K22" i="8"/>
  <c r="K23" i="8"/>
  <c r="K24" i="8"/>
  <c r="K25" i="8"/>
  <c r="K26" i="8"/>
  <c r="K27" i="8"/>
  <c r="K3" i="8" l="1"/>
  <c r="K31" i="8" s="1"/>
</calcChain>
</file>

<file path=xl/sharedStrings.xml><?xml version="1.0" encoding="utf-8"?>
<sst xmlns="http://schemas.openxmlformats.org/spreadsheetml/2006/main" count="983" uniqueCount="684">
  <si>
    <t>מסגרות</t>
  </si>
  <si>
    <t>הורים</t>
  </si>
  <si>
    <t>אנשי מקצוע</t>
  </si>
  <si>
    <t>לו"ז (לכל מענה)</t>
  </si>
  <si>
    <t>זירה</t>
  </si>
  <si>
    <t>המענים הרצויים</t>
  </si>
  <si>
    <t>כח אדם</t>
  </si>
  <si>
    <t>הכנסות
(שותפים נוספים)</t>
  </si>
  <si>
    <t>תפקיד</t>
  </si>
  <si>
    <t>שכר (שעתי/היקף משרה)</t>
  </si>
  <si>
    <t>שותף</t>
  </si>
  <si>
    <t>סכום השתתפות</t>
  </si>
  <si>
    <t>הובלה יישובית</t>
  </si>
  <si>
    <r>
      <t xml:space="preserve">ניתוח המצב הקיים </t>
    </r>
    <r>
      <rPr>
        <sz val="12"/>
        <color theme="1"/>
        <rFont val="David"/>
        <family val="2"/>
      </rPr>
      <t>(לפי השאלות המנחות שהוגדרו לזירה)</t>
    </r>
  </si>
  <si>
    <t>מענים קיימים</t>
  </si>
  <si>
    <t>תמצית תמונה מיטבית של המיזם</t>
  </si>
  <si>
    <r>
      <t xml:space="preserve">תמונה מיטבית יישובית/יעדים
</t>
    </r>
    <r>
      <rPr>
        <sz val="12"/>
        <color theme="1"/>
        <rFont val="David"/>
        <family val="2"/>
      </rPr>
      <t>(תמונה מיטבית לאור האפשרויות ביישוב)</t>
    </r>
  </si>
  <si>
    <t>שירותי בריאות, חינוך ורווחה נגישים וזמינים, החולקים תפיסה ושפה משותפות והמקיימים קשרים ביניהם, תוך איתור מוקדם של צרכים וקיום מענים.</t>
  </si>
  <si>
    <t>אנשי המקצוע בעלי ידע תאורטי ומעשי רלוונטי ; קיימים שפה משותפת, שת"פ והפריה הדדית בין-מקצועיים ; חפיפה ב/היכרות של ידע מקצועי של תחומים נוספים לצורך רצף טיפולי</t>
  </si>
  <si>
    <t>50% מכלל הילדים המשולבים במסגרות חינוכיות-טיפוליות, ישהו במסגרות מפוקחות;  מדריכות חינוכיות העומדות בתנאי הסף ומיישמות מודל הדרכה מיטבי; מנהלת המעון מתאימה לסטנדרט;  המחנכות-מטפלות בעלות הכשרה בהתאם לסטנדרט; תכנית חינוכית-טיפולית מותאמת ומקדמת התפתחות בהיבטי ההתפתחות השונים.</t>
  </si>
  <si>
    <r>
      <t>ראיית ההורה כ</t>
    </r>
    <r>
      <rPr>
        <b/>
        <sz val="12"/>
        <color theme="1"/>
        <rFont val="Arial"/>
        <family val="2"/>
        <scheme val="minor"/>
      </rPr>
      <t>אדם עצמאי</t>
    </r>
    <r>
      <rPr>
        <sz val="12"/>
        <color theme="1"/>
        <rFont val="Arial"/>
        <family val="2"/>
        <scheme val="minor"/>
      </rPr>
      <t xml:space="preserve"> – משאבים, צרכים; תפיסת ההורה כ</t>
    </r>
    <r>
      <rPr>
        <b/>
        <sz val="12"/>
        <color theme="1"/>
        <rFont val="Arial"/>
        <family val="2"/>
        <scheme val="minor"/>
      </rPr>
      <t>מטפל עיקרי בילד</t>
    </r>
    <r>
      <rPr>
        <sz val="12"/>
        <color theme="1"/>
        <rFont val="Arial"/>
        <family val="2"/>
        <scheme val="minor"/>
      </rPr>
      <t xml:space="preserve">; </t>
    </r>
    <r>
      <rPr>
        <b/>
        <sz val="12"/>
        <color theme="1"/>
        <rFont val="Arial"/>
        <family val="2"/>
        <scheme val="minor"/>
      </rPr>
      <t>הורים טובים דיים</t>
    </r>
    <r>
      <rPr>
        <sz val="12"/>
        <color theme="1"/>
        <rFont val="Arial"/>
        <family val="2"/>
        <scheme val="minor"/>
      </rPr>
      <t>, המקיימים אינטראקציה בונה עם הילדים; הורים המספקים לילדיהם את כל הצרכים למען התפתחות מיטבית.</t>
    </r>
  </si>
  <si>
    <t xml:space="preserve">·         בניית תשתית שיתופי הפעולה והחיבורים עם גורמים חדשים שעוסקים בתחום הינקות לשותפויות הקיימות בגיל הרך בעיר – אגף למעונות יום, אגודות ומפעילים של מעונות, משרדי ממשלה רלוונטיים, קופות חולים, התפתחות הילד, מחלקת יולדות בבית החולים ועוד. </t>
  </si>
  <si>
    <t>וועדת גיל רך יישובית שמתכנסת 4 פעמים בשנה</t>
  </si>
  <si>
    <t>מתן ליווי וייעוץ בנושאי בטיחות ותקינה פיזיים למסגרות פרטיות</t>
  </si>
  <si>
    <t>מסגרות תחילה - תוכנית הדרכה למדריכות פדגוגיות של מעונות היום.</t>
  </si>
  <si>
    <t>הקמת פורום מנהלות מסגרות פרטיות - פורום מקצועי ללמידה ושיתוף.</t>
  </si>
  <si>
    <t>מעונות יום מוכרים - 700 ילדים ב 16 מסגרות.</t>
  </si>
  <si>
    <t>העמקת הקשר עם ארגון נאות מרגלית שמתבטא בגיוס משפחתונים קימים להגגת הרשת ומתן ליווי שוטף למנהלות המשפחתונים ולנציגת הארגון ביישוב.</t>
  </si>
  <si>
    <t xml:space="preserve">פורום מנהלות מעונות יום  המתכנס אחת לחודש. המנהלות משתפות פעולה (מלבד אחת), משתתפות, משתפות ומעלות צרכים ואתגרים.           </t>
  </si>
  <si>
    <t>תוכניות למסגרות מוכרות -            תוכנית מעג"ן ל- 5 מעונות יום.     תוכנית אור ב-2 מעונות מוכרים.</t>
  </si>
  <si>
    <t xml:space="preserve">הדרכה למנהלות בנושאי ניהול כללי וניהול עסקי וניהול צוות.                        </t>
  </si>
  <si>
    <r>
      <rPr>
        <u/>
        <sz val="11"/>
        <color theme="1"/>
        <rFont val="Arial"/>
        <family val="2"/>
        <scheme val="minor"/>
      </rPr>
      <t xml:space="preserve">תוכנית דלת פתוחה </t>
    </r>
    <r>
      <rPr>
        <sz val="11"/>
        <color theme="1"/>
        <rFont val="Arial"/>
        <family val="2"/>
        <scheme val="minor"/>
      </rPr>
      <t xml:space="preserve">- ליווי והדרכה משפחתית על ידי פסיכולוג להורים במסגרת של חמישה מפגשים.  </t>
    </r>
  </si>
  <si>
    <r>
      <rPr>
        <u/>
        <sz val="11"/>
        <color theme="1"/>
        <rFont val="Arial"/>
        <family val="2"/>
        <scheme val="minor"/>
      </rPr>
      <t>תוכנית בשביל המשפחה</t>
    </r>
    <r>
      <rPr>
        <sz val="11"/>
        <color theme="1"/>
        <rFont val="Arial"/>
        <family val="2"/>
        <scheme val="minor"/>
      </rPr>
      <t xml:space="preserve"> - סדנאות הורים קבוצתיות על ידי מנחה מותאם לאוכלוסייה לשמונה מפגשים בנושאי הורות שונים.</t>
    </r>
  </si>
  <si>
    <t>תפקוד ההורים משתפר ומצליחים להמשיך את דרכם לבד תוך אימוץ הרגלים ושינויים חשובים.</t>
  </si>
  <si>
    <t xml:space="preserve">המשפחות מסיימות את התהליך עם שיפור בתפקוד ההורי ובאווירה בתוך התא המשפחתי עם הילדים </t>
  </si>
  <si>
    <t>השירות מתבסס ויותר הורים לילדים בגילאי לידה עד 3 צורכים אותו ובאמצעותו אנו מצליחים לאתר קשיים ולהקדים תהליכי אבחון וטיפול.</t>
  </si>
  <si>
    <r>
      <rPr>
        <u/>
        <sz val="11"/>
        <color theme="1"/>
        <rFont val="Arial"/>
        <family val="2"/>
        <scheme val="minor"/>
      </rPr>
      <t>תוכנית הורים במרכז</t>
    </r>
    <r>
      <rPr>
        <sz val="11"/>
        <color theme="1"/>
        <rFont val="Arial"/>
        <family val="2"/>
        <scheme val="minor"/>
      </rPr>
      <t xml:space="preserve"> - פגישת ייעוץ עם פסיכולוג ללא הפניה וללא רישום חד פעמית לבירור ראושני והגדרת בעיה במחיר סמלי במרכז.</t>
    </r>
  </si>
  <si>
    <r>
      <rPr>
        <u/>
        <sz val="11"/>
        <color theme="1"/>
        <rFont val="Arial"/>
        <family val="2"/>
        <scheme val="minor"/>
      </rPr>
      <t>תוכנית בית פתוח</t>
    </r>
    <r>
      <rPr>
        <sz val="11"/>
        <color theme="1"/>
        <rFont val="Arial"/>
        <family val="2"/>
        <scheme val="minor"/>
      </rPr>
      <t xml:space="preserve"> - מרחב בוקר לאמהות לא עובדות ולילדיהם בגילאי לידה עד 3 בשני מוקדים בעיר. הפעילות כוללת מרחב ג'ימבורי, ארוחת בוקר והדרכה על ידי אשת מקצוע מהתחום ואחות טיפת חלב.</t>
    </r>
  </si>
  <si>
    <t>הורים מגיעים להצגות, אירועים חד פעמיים, סדנאות וחוגים עם ילדיהם וחווים זמן איכות עם ילדיהם.</t>
  </si>
  <si>
    <t>הוקמה מחלקה לגיל הרך שנמצאת בתהליך של הדגשת החשיבות של ההשקעה החינוכית והטיפולית בגיל הרך בקרב אנשי חינוך ומטה, הורים וביישוב בכלל.</t>
  </si>
  <si>
    <t>חברי וועדת הגיל היישובית כוללת שותפים של גורמים רבים כגון: המרכז להתפתחות הילד, המתי"א, היחידה הספכיאטרית לגיל הרך, רוחה, בריאות ועוד.</t>
  </si>
  <si>
    <t>מנהלת מחלקה                       מנהלת מרכז לגיל רך                               מזכירת מחלקה                             רכזת תוכנית ניצנים (צהרונים)</t>
  </si>
  <si>
    <t xml:space="preserve">גיוס מזכירה למרכז לגיל הרך </t>
  </si>
  <si>
    <t>המחלקה מבססת את השירותים הקיימים והחדשים באמצעות הקמה של מבנה ארגוני ותהליכי עבודה מסודרים בהתאם לתוכנית עבודה לכלל הגורמים במחלקה.</t>
  </si>
  <si>
    <t>יצירת שותפויות חדשות לטובת גיוס נציגים מהארגונים הרלוונטיים השונים להשתתפות בוועדת הגיל ובאירועי שיא במהלך השנה.</t>
  </si>
  <si>
    <t>יו"ר מחלקת החינוך ומנהל האגף והמטה הכללי ברשות מוערבים אך ישנו צורך להעמיק את רמת המעורבות שלהם.</t>
  </si>
  <si>
    <t>אנשי המטה משתתפים בוועדות באופן לא קבוע ומעניקים ליווי "מרחוק" במהלך השנה.</t>
  </si>
  <si>
    <t>השתתפות חברי המטה בכל הוועדות במהלך השנה ובאירועי שיא עם האוכלוסיות השונות.</t>
  </si>
  <si>
    <t xml:space="preserve">קיום מפגשים מצומצמים של חברי המטה כולל גזבר, מנכ"ל.                                  </t>
  </si>
  <si>
    <t xml:space="preserve">קיום פגיושת עבודה קבועות עם מנהלי האגפים ונציגי המשרדים הראשיים. </t>
  </si>
  <si>
    <t xml:space="preserve">אחת לחודשיים </t>
  </si>
  <si>
    <t>ארבע פגישות בשנה.</t>
  </si>
  <si>
    <t xml:space="preserve">מידעון גיל רך אינטרנטי לתושבים         </t>
  </si>
  <si>
    <t>הנגשת מידע לתושבים ולאנשי מקצוע ושותפים נעשית כיום בפלטפורמות שונות מצומצמות ובסמוך למועדים שונים בלבד.</t>
  </si>
  <si>
    <t>חשיפת פעילות המחלקה והמרכז באמצעות דף הפייסבוק של המרכז</t>
  </si>
  <si>
    <t>מידעון מודפס לכלל התושבים</t>
  </si>
  <si>
    <t>הפצת עלון לשותפים ואנשי מקצוע פעמיים בשנה</t>
  </si>
  <si>
    <t xml:space="preserve">הרחבה של הפרסומים לעיתונות מקומית בדמות פרסום ובדמות כתבות </t>
  </si>
  <si>
    <t>חשיפת תוכניות/ פרויקטים לשותפים ואנשי מקצוע באמצעות פגישות עבודה</t>
  </si>
  <si>
    <t>פעם שנה בתחילת שנת לימודים</t>
  </si>
  <si>
    <t>פעמיים בשנה</t>
  </si>
  <si>
    <t>במהלך כל שנת הפעילות.</t>
  </si>
  <si>
    <t>עד פתיחת שנת הלימודים תשע"ט</t>
  </si>
  <si>
    <t>עד סיום שנת הלימודים תשע"ח</t>
  </si>
  <si>
    <t>ארבע פעמים שנה לקיום הוועדה וקיום פגישות לשותפויות חדשות במהלך כל השנה.</t>
  </si>
  <si>
    <t xml:space="preserve">התושבים חשופים לכלל המידע הדרוש בגיל הרך: מסגרות חינוך שונות, מידע התפתחותי וחינוכי, שירותים בקהילה העומדים לרשותם והפעילות הכללית. בנוסף, כלל הושתפים והאנשי המקצוע חשופים לפעילות המחלקה והופכים לשגרירים בעצמם. </t>
  </si>
  <si>
    <t>איתור כלל המסגרות הפרטיות (כ- 50), יצירת קשר עם מנהלות המסגרות והקמת פורום מנהלות מסגרות פרטיות.</t>
  </si>
  <si>
    <t>המנהלות והצוותים של המעונות המוכרים עוברות תהליך הדרכה והעשרה שנתי מאורגן ומסודר הכולל מפגשי פורום, הדרכות והרצאות, העשרה של כוח אדם ותוכן למסגרת . בנוסף, מדריכות המעונות מקבלות הדרכה שנתית וליווי במסגרת תוכנית "מסגורת תחילה" והשמתתפות מסיעות שביעות רצון  ומשתפות פעולה.</t>
  </si>
  <si>
    <t>בניית רצף חינוכי טיפולי</t>
  </si>
  <si>
    <t>אין הכשרה פורמלית המוצעת דרך הרשות.</t>
  </si>
  <si>
    <t>כלל המטפלות עוברות הכשרה בהתאם להכשרה הנוכחית שלהן ומשתלמות באופן קבוע.</t>
  </si>
  <si>
    <t>שלושה קורסי סוג 1 מסובסדים ומורחבים הכוללים התייחוסת לתחום הרגשי והתחום המוטורי, ההתפתחותי וההעשרתי.                  פתיחת קורס מנהלות מעונות .</t>
  </si>
  <si>
    <t xml:space="preserve">להרחיב את מעג"ן לכלל המעונות     </t>
  </si>
  <si>
    <t>הרצאות למנהלות ולמטפלות במעונות היום - מספר מצומצם</t>
  </si>
  <si>
    <t>הרצאות סדנאות לכלל הצוותים במעונות ובמשפחתונים בנושאים מגוונים 8 הרצאות</t>
  </si>
  <si>
    <t>לאורך כל השנה</t>
  </si>
  <si>
    <t>כלל המנהלות והמטפלות מגיעות להרצאות ולסדנאות , לומדות ונתרמות ומתפתחת שפה חינוכית טיפולית אחידה.</t>
  </si>
  <si>
    <t xml:space="preserve">אין  </t>
  </si>
  <si>
    <t xml:space="preserve">הצוותים החינוכים במעונות ובמשפחתונים עוברים תהליך מובנה יחד עם הרשות לטובת מעבר של ילדים ממסגרות שונות למסגרת הגן תוך התייחסות לאתגרים של הילדים וההורים ולהכנה מיטבית של הילדים למעבר </t>
  </si>
  <si>
    <t>מפגשי היכרות אזוריים (גאורפית) של מנהלות מסגרות וגננות                            מפגש של מנהלות מעונות מוכרים ומסגרות פרטיות עם מפקחות הגנים ומחלקת הגיל הרך היישוב                     ליווי ותוכן לצוותים במעונות ובמשפחתונים בנושא גמילה מטיטולים ו"הכנה" למעבר.</t>
  </si>
  <si>
    <t>קשר ראשוני עם מנהלות משפחתונים והשתתפותן ב-3 הרצאות שהתקיימו עד כה.</t>
  </si>
  <si>
    <t>שנת הלימודים תשע"ט</t>
  </si>
  <si>
    <t>לקראת שנת הלימודים תשע"ט</t>
  </si>
  <si>
    <t xml:space="preserve">הכשרה פורמלית למטפלות במעונות- קיימות 138 נשות צוות במעונות המוכרים והן סעלות הכשרה פורמלית מצומצמת - ישנן 74 מטפלות ללא הכשרה, 56 מטפלות עם סוג 1 ו- 8 מטפלות עם סוג 2 </t>
  </si>
  <si>
    <t xml:space="preserve">משפחתונים פרטיים - בתהליך איתור והיכרות - 16 משפחתונים גדולים וקטנים בקשר התחלתי </t>
  </si>
  <si>
    <t xml:space="preserve">משפחתונים פרטיים של רשת נאות מרגלית - 6 מסגרות - בתהליך היכרות ראשוני </t>
  </si>
  <si>
    <t>כלל המשפחות שלהם ילדים בגילאי לידה עד 3 יגיעו וישתתפו בסדנאות הממוקדות בתכנים רלוונטים לתחום הינקות.</t>
  </si>
  <si>
    <t>פתיחת 5 סדנאות ממוקדות תחום ינקות</t>
  </si>
  <si>
    <t xml:space="preserve">קורס הכנה ללידה   - 2 סבבים </t>
  </si>
  <si>
    <t>קורס עיסוי תינוקות - 2 סבבים</t>
  </si>
  <si>
    <t>כל השנה</t>
  </si>
  <si>
    <t>העשרה והדרכה לצוותים חינוכיים בגיל הרך באופן כללי - מרכז הדרכה לכלל הצוותים</t>
  </si>
  <si>
    <t>הדרכות עזרה ראשונה</t>
  </si>
  <si>
    <t xml:space="preserve">בממוצע הישובי יש כ 800 משפחות בגיל הרך . מתוכם כ 320 הורים בתחום ינקות לוקחים חלק פעיל בכלל התכניות בעיר.מתקיימים תהליכי ליווי להורים פרטניים וקבוצתיים במסגרת התוכניות האוניברסליות השונות. מידת המעורבות של ההורים גבוהה ההורים במגיעים מרצונם ומשתתפים בתוכניות השונות.   בעיר צפת ישנו מגוון אוכלוסיות רב בעיר ואנו פועלים להתאמה מירבית של אנשי טיפל, ליווי ומנחים שונים לאוכלוסיות השונות.        התוכניות מתמקדות בליווי וייעוץ להורים אשר מחזק ומעצים את ההורים ועוזר להם לבסס את הקשר בתא המשפחתי ועם ילדיהם אך בשלב זה לא מתקיימות פעילויות משותפות להורים וילדים מלבד תוכנית בית פתוח.                    בנוגע להשפעת הקשר בין איש המקצוע להורה והיותו מהווה מודלינג לקשר משמעותי וטוב של ההורים עם ילדיהם אנו רואים השפעה בתוכניות השונות . ההורים מביעים שביעות רצון וחוזרים לצרוך את התוכניות שוב, אך שאלה זו לא נשאלה באופן ברור ומכוון את ההורים.        המרחבים מותאמים, מזמינים ומכבדים.                                                                                                                                                                                </t>
  </si>
  <si>
    <r>
      <rPr>
        <u/>
        <sz val="11"/>
        <color theme="1"/>
        <rFont val="Arial"/>
        <family val="2"/>
        <scheme val="minor"/>
      </rPr>
      <t>תוכנית ראשית</t>
    </r>
    <r>
      <rPr>
        <sz val="11"/>
        <color theme="1"/>
        <rFont val="Arial"/>
        <family val="2"/>
        <scheme val="minor"/>
      </rPr>
      <t xml:space="preserve"> -משפחות מקבלות  ליווי הורים תוך ביתי על ידי עו"ס.  במשך שנה לפחות.</t>
    </r>
  </si>
  <si>
    <r>
      <rPr>
        <u/>
        <sz val="11"/>
        <color theme="1"/>
        <rFont val="Arial"/>
        <family val="2"/>
        <scheme val="minor"/>
      </rPr>
      <t>אפשרי בריא בגיל הרך</t>
    </r>
    <r>
      <rPr>
        <sz val="11"/>
        <color theme="1"/>
        <rFont val="Arial"/>
        <family val="2"/>
        <scheme val="minor"/>
      </rPr>
      <t xml:space="preserve"> - סדנאות הורים קבוצתיות על ידי 2 מנחות של התוכנית מתחומים שונים בשמונה מפגשים בנושאי הורות ואורח חיים בריא.</t>
    </r>
  </si>
  <si>
    <t>המשתתפות מגיעות לתוכנית ושבעות רצון מכמות הימים והפעילות ומהתכנים של המדריכה ומתכנים חיצוניים מגוונים.</t>
  </si>
  <si>
    <t xml:space="preserve"> הרחבת ימי הפעילות במרכז לגיל הרך ל- 4 ימים                                           תוספת סדנאות מיוחדות ומפגשי תוכן ייחודיים לתוכנית על ידי אנשי מקצוע מומחים לתחום הינקות.</t>
  </si>
  <si>
    <t>הקמת שירות של פגישות ייעוץ אישיות עם יועצת הנקה/ שינה/ גמילה מטיטולים ועוד..</t>
  </si>
  <si>
    <t>אמהות פונות באופן ישיר וחופשי אל המרכז לטובת קבלת הייעוץ והליווי ומעידות על שיפור בהתמודדות ובתהליך הגידול וההאכלה של התינוקות.</t>
  </si>
  <si>
    <t xml:space="preserve">, חסרה התייחסות פרטנית וליווי פרטני להורים שיוצאים לתהליך של אבחון וטיפול, כלומר, ליווי  תהליכי ארוך טווח אשר מעודד אותם לא לוותר ולהתקדם חרף כל הקשיים . </t>
  </si>
  <si>
    <t>הקמת יחידת התנסות לסטודנטים לתואר ראשון ושני בעבודה סוציאלית מהמכללה האקדמית צפת ומכללת תל חי. סטודנטים יבצעו את הפרקטיקום הפרטני במסגרת היחידה של המוסד האקדמי בליווי פרטני להורים לילדים באותרו והופנו להליך של אבחון וטיפול. את היחידה תוביל עו"ס מומסכת להדרכה על ידי מוסדות אקדמיים.</t>
  </si>
  <si>
    <t>משפחות שאותרו מקבלות ליווי צמוד ומקיימות תהליך של אבחון וטיפול ומגיעות עם החומרים הנדרשים לוועדות שילוב והשמה.</t>
  </si>
  <si>
    <t>הורים משתתפים בהרצאות  שונות ומגוונות בנושאים שונים לאורך כל השנה ובעקבות ההרצאות מיישמים ומובילים שינויים במשפחה ובקהילה וצורכים שירותים ותוכניות נוספות של המחלקה לגיל הרך ושל המרכז לגיל הרך.</t>
  </si>
  <si>
    <t>הגדלת היצע ההרצאות לקהלים חדשים    (הורים לילדים בגילאי לידה עד 3) ובמועדים נוספים - כ- 5 הרצאות בשנה.</t>
  </si>
  <si>
    <t>נערכו כמה הרצאות בודדות במהלך השנה החולפת.</t>
  </si>
  <si>
    <t xml:space="preserve"> נערכו 6 אירועים חד פעמיים והצגות קטנות להורים וילדיהם בתשע"ח  .                 </t>
  </si>
  <si>
    <t>תחום ההעשרה להורים וילדים פועל כעת במתכונת מצומצמת בשל חוסר במזכירה קבועה.   חוסר בפעילות פנאי להורים וילדים בשעות אחר הצהריים בדמות חוגים, סדנאות, פעילויות חד פעמיות שונות ועוד. .</t>
  </si>
  <si>
    <t>סדנאות קצרות של 4 מפגשים לליווי אמהות לקראת לידה הכוללות הכנה נפשית ועוד.</t>
  </si>
  <si>
    <t>פתיחת חוגי תנועה, מוזיקה ועוד להורים וילדיהם  כ- 4 חוגים לפחות. הפעילות היא משותפת להורים וילדים במטרה לחזק קשר הורה ילד.</t>
  </si>
  <si>
    <t>מחצלת נודדת - תוכנית משחקייה במגרשי משחקים בתקופת הקיץ.</t>
  </si>
  <si>
    <t>חודשי קיץ תשע"ט</t>
  </si>
  <si>
    <t xml:space="preserve">גיוס רכזת תחום ינקות                        </t>
  </si>
  <si>
    <t>פיצול מזכירות המחלקה בהתמחות לתחומים:גנים וינקות - גיוס מזכירה נוספת למחלקה</t>
  </si>
  <si>
    <t>16 מסגרות</t>
  </si>
  <si>
    <t>3 מעגניסטיות</t>
  </si>
  <si>
    <t xml:space="preserve">יום בשבוע </t>
  </si>
  <si>
    <t>הנחייה</t>
  </si>
  <si>
    <t>8 מפגשים</t>
  </si>
  <si>
    <t>נלוות</t>
  </si>
  <si>
    <t>סה"כ הוצאות</t>
  </si>
  <si>
    <t>סה"כ עלות כח אדם</t>
  </si>
  <si>
    <t>סה"כ תקציב מבוקש</t>
  </si>
  <si>
    <t xml:space="preserve">רכזת תחום ינקות </t>
  </si>
  <si>
    <t>חצי משרה</t>
  </si>
  <si>
    <t>הערות</t>
  </si>
  <si>
    <t xml:space="preserve">הנחייה פרטנית 30 שעות </t>
  </si>
  <si>
    <t>איש מקצוע מומחה להנחייה</t>
  </si>
  <si>
    <t>30 שעות</t>
  </si>
  <si>
    <t>מעג"ן</t>
  </si>
  <si>
    <t>מסגרות תחילה</t>
  </si>
  <si>
    <t>קורסי הכשרה</t>
  </si>
  <si>
    <t>הדרכת צוותים</t>
  </si>
  <si>
    <t>8 הרצאות</t>
  </si>
  <si>
    <t>הנחייה על ידי איש מקצוע מומחה</t>
  </si>
  <si>
    <t>200 לשעה</t>
  </si>
  <si>
    <t>הורים במרכז</t>
  </si>
  <si>
    <t>הדרכות קבוצתיות להורים</t>
  </si>
  <si>
    <t>הרחבת המענה באממצעות פתיחת  תוכנית נוספת המיועדת לעוד כ- 20 משפחות וממוקדת בצרכים ואתגרים של תחום הינקות ועל ידי אנשי מקצוע מומחים רלוונטים ולא רק על ידי פסיכולוגים מהשפ"ח.</t>
  </si>
  <si>
    <t>בית פתוח</t>
  </si>
  <si>
    <t>מפעילה נוספת</t>
  </si>
  <si>
    <t xml:space="preserve"> הרחבת ימי הפעילות במרכז לגיל הרך ל- 6 ימים, עוד יומיים בבוקר ועוד יומיים בערב.            </t>
  </si>
  <si>
    <t>תוספת סדנאות מיוחדות ומפגשי תוכן ייחודיים לתוכנית על ידי אנשי מקצוע מומחים לתחום הינקות.</t>
  </si>
  <si>
    <t>68 שעות בחודש</t>
  </si>
  <si>
    <t>8 מפגשים בשנה</t>
  </si>
  <si>
    <t>הנחייה - 350 למפגש</t>
  </si>
  <si>
    <t>נלוות - שעות ניקיון , קבועות ופרסום</t>
  </si>
  <si>
    <t>עו"ס מדריכה לסטודנטים</t>
  </si>
  <si>
    <t>מערך פרקטיקום פרטני לסטודנטים לעבודה  סוציאלית</t>
  </si>
  <si>
    <t>פעילות משותפת הורה ילד</t>
  </si>
  <si>
    <t>5 הרצאות</t>
  </si>
  <si>
    <t>פתיחת חוגי תנועה, מוזיקה ועוד להורים וילדיהם  כ- 4 חוגים/ סדנאות לפחות. הפעילות היא משותפת להורים וילדים במטרה לחזק קשר הורה ילד.</t>
  </si>
  <si>
    <t>כל מפעיל פעם בשבוע - 30 מפגשים</t>
  </si>
  <si>
    <t>ארבעה מפעילים - 180 למפגש</t>
  </si>
  <si>
    <t>250 הנחייה  - מפגש בסדנא</t>
  </si>
  <si>
    <t>12 שעות</t>
  </si>
  <si>
    <t>לכל בתי האב כולל גרפיקה והדפסה</t>
  </si>
  <si>
    <t>פעם בחודש לשני עיתוני המגזרים</t>
  </si>
  <si>
    <t xml:space="preserve">הנחייה - תרצה יואל </t>
  </si>
  <si>
    <t>סדנא ארוכת טווח</t>
  </si>
  <si>
    <t>פורום מנהלות מעונות יום</t>
  </si>
  <si>
    <t>שני קורסי סוג 1 מסובסדים ומורחבים הכוללים התייחוסת לתחום הרגשי והתחום המוטורי, ההתפתחותי וההעשרתי.                  פתיחת קורס מנהלות מעונות .</t>
  </si>
  <si>
    <t>יועץ בטיחות</t>
  </si>
  <si>
    <t>20 מפגשים</t>
  </si>
  <si>
    <t xml:space="preserve">להרחיב את מעג"ן לכלל המשפחתונים הפרטיים (נאות מרגלית ועוד)    </t>
  </si>
  <si>
    <t>חמישים אחוז השתתפות של הרשות למטפלת - 4000 ₪ ל-60 מטפלות</t>
  </si>
  <si>
    <t>ציוד</t>
  </si>
  <si>
    <t>2 מפעילות</t>
  </si>
  <si>
    <t>שעות חודשיות 90</t>
  </si>
  <si>
    <t>מדריכה - 16 מפגשים</t>
  </si>
  <si>
    <t xml:space="preserve">חסר ליווי פרטני לאוכלוסיות ייחודיות כמו: הורים לילדים בעלי צרכים מיוחדים ומשפחות הצד"ל.  </t>
  </si>
  <si>
    <t>חסר ליווי על ידי אנשי מקצוע נוספים המתמחים באתגרים בתחום הינקות כמו: יועצת הנקה , יועצת שינה ועוד ובהתאמה לאוכלוסיות מרקע תרבותי שונה.</t>
  </si>
  <si>
    <t>הדרכה להורים עם ילדים בעלי צרכים מיוחדים</t>
  </si>
  <si>
    <t>יועצות ל 30 פגישות</t>
  </si>
  <si>
    <t xml:space="preserve">ליווי שמתמקד בהתמודות עם האתגרים הכרוכים בגידול ילד עם צרכים מיוחדים, הנגשת שירותים, ליווי בשלבי מעברים.  </t>
  </si>
  <si>
    <t xml:space="preserve"> המשפחות יקבלו ליווי פרטני ותהליכי משלב האבחון הראשוני ועד להגעתם לגיל ביה"ס יתמודדו עם האתגרים היום יומיים בצורה טובה יותר ויקבלו מענה לצרכיהם בכלל ולצרכי שלבי המעברים בפרט.</t>
  </si>
  <si>
    <t>שמונה משפחות שייקבלו 40 מפגשים פרטניים במהלך השנה על ידי פסיכולוג/ איש מקצוע אחר מתאים</t>
  </si>
  <si>
    <t xml:space="preserve">אנשי המקצוע ביישוב מהמשרדים השונים פועלים בשיתוף פעולה ותהליכי היוועצות סדירים ועוברים תהליך למידה משותף שמתמקד בתחומי גילאי הינקות. </t>
  </si>
  <si>
    <t>בשלב הנוכחי השותפים ואנשי המקצוע המובילים את החינוך והטיפול בגיל הרך בעיר עברו תהליך ארוך של למידה על תהליכי השותפות השונים. בשגרת היום ישנה התייעצות בנושאים שונים לצורך קבלת החלטות ובמסגרת צוותי הליווי השונים של התוכניות והמענים. אמנם חסרה התייחסות פורמלית של מחלקת הרווחה לצרכי הגיל הרך בדמות עו"ס רפרנטית לגיל הרך ושיתוף הפעולה עם אחיות טיפות החלב לוקה בחסר.</t>
  </si>
  <si>
    <t>הכשרה משוטפת של אחיות טיפות חלב ועו"סיות משפחה בעיר לטובת היכרות מעמיקה וחיזוק שיתופי הפעולה.</t>
  </si>
  <si>
    <t>הכשרה לעו"סים למשפחות המתמקדת באתגרי החינוך והטיפול הגילאי הינקות</t>
  </si>
  <si>
    <t>יום עיון לאנשי מקצוע המתמקדם בתחום הינקות</t>
  </si>
  <si>
    <t>התקיים יום עיון במהלך שנת הלימודים תשע"ח עם מרצות מובילות מהתחום ועם דר' בלה מירוזניק מהמרפאה בצפת - יום מוצלח.</t>
  </si>
  <si>
    <t>עו"סים המשפחות מבינים יותר את האתגרים והתמודדיות של ההורים לילדים בגילאי הינקות.</t>
  </si>
  <si>
    <t>אנשי מקצוע מהיישוב והאזור מעמיקים את היידע בתחום הינקות .</t>
  </si>
  <si>
    <t>אנשי המטה והפיקוח של משרד הערווחה והבריאות משתפים פעולה עם המחלקה לגיל הרך ברשות ונכונים לייצר פלטפורמות של למידה ועשייה משותפת עם אנשי ה"שטח" שלהם.</t>
  </si>
  <si>
    <t>ביצוע סדנא בת ארבעה מפגשים ממוקדת לטובת עבודה משותפת עם משרד הרווחה , הבריאות והרשות.</t>
  </si>
  <si>
    <t>אנשי מקצוע מהיישוב ומהאזור נחשפו להשתלמויות שונות ויום עיון שנערכו ומתחילה להתבסס תפיסה כי אנו מרכז ידע ולמידה עבורם.</t>
  </si>
  <si>
    <t>4 מפגשיי הנחייה</t>
  </si>
  <si>
    <t>הנחייה בקו</t>
  </si>
  <si>
    <t>הנחייה ל5 מפגשים</t>
  </si>
  <si>
    <t>גבייה ממשתתפים</t>
  </si>
  <si>
    <t xml:space="preserve">שם המעון/ משפחתון </t>
  </si>
  <si>
    <t xml:space="preserve">שם בעלת המעון </t>
  </si>
  <si>
    <t>כתובת</t>
  </si>
  <si>
    <t xml:space="preserve">נייד </t>
  </si>
  <si>
    <t>מייל</t>
  </si>
  <si>
    <t>טלפון במעון/ משפחתון</t>
  </si>
  <si>
    <t>שם המדריכה</t>
  </si>
  <si>
    <t>תינוקייה</t>
  </si>
  <si>
    <t>פעוטות</t>
  </si>
  <si>
    <t>בוגרים</t>
  </si>
  <si>
    <t>סה"כ ילדים</t>
  </si>
  <si>
    <t>מס' מטפלות</t>
  </si>
  <si>
    <t>צוות נוסף</t>
  </si>
  <si>
    <t>הערות לצוות נוסף</t>
  </si>
  <si>
    <t>פורום</t>
  </si>
  <si>
    <t>וואטס אפ</t>
  </si>
  <si>
    <t>פגישת היכרות</t>
  </si>
  <si>
    <t xml:space="preserve">הגן של ליאורה </t>
  </si>
  <si>
    <t xml:space="preserve">ליאורה לגזיאל </t>
  </si>
  <si>
    <t xml:space="preserve">האלון, מנחם בגין </t>
  </si>
  <si>
    <t>052-5835441</t>
  </si>
  <si>
    <t>69gadi@gmail.com</t>
  </si>
  <si>
    <t>2כיתות, 6חודשים עד 3 שנים</t>
  </si>
  <si>
    <t>כן</t>
  </si>
  <si>
    <t xml:space="preserve">פרפרים </t>
  </si>
  <si>
    <t>סולי</t>
  </si>
  <si>
    <t>רמת רזים</t>
  </si>
  <si>
    <t>050-5155545</t>
  </si>
  <si>
    <t>soliparparim@gmail.com</t>
  </si>
  <si>
    <t>3חודשים עד 3 שנים</t>
  </si>
  <si>
    <t xml:space="preserve">האפרוחים של שלומית </t>
  </si>
  <si>
    <t xml:space="preserve">שלומית </t>
  </si>
  <si>
    <t>איביקור</t>
  </si>
  <si>
    <t>052-3685464</t>
  </si>
  <si>
    <t>Danan431@walla.com</t>
  </si>
  <si>
    <t>04-6920655</t>
  </si>
  <si>
    <t>חצי שנה עד 3שנים</t>
  </si>
  <si>
    <t>פעוטון ארגמן</t>
  </si>
  <si>
    <t>דקלה עטר</t>
  </si>
  <si>
    <t>נוף כנרת</t>
  </si>
  <si>
    <t>052-9593116</t>
  </si>
  <si>
    <t>dikla.atar717@walla.com</t>
  </si>
  <si>
    <t>3חודשים עד גיל גן</t>
  </si>
  <si>
    <t>המשפחתון של חני</t>
  </si>
  <si>
    <t>חני אמזלג שטרית</t>
  </si>
  <si>
    <t>כנען</t>
  </si>
  <si>
    <r>
      <t>‪</t>
    </r>
    <r>
      <rPr>
        <sz val="14"/>
        <color theme="1"/>
        <rFont val="David"/>
        <family val="2"/>
      </rPr>
      <t>052-2391360</t>
    </r>
  </si>
  <si>
    <t>chanishitrit18@gmail.com</t>
  </si>
  <si>
    <t>3חודשים עד שנה וחצי</t>
  </si>
  <si>
    <t>לא</t>
  </si>
  <si>
    <t>המעון של אורנה</t>
  </si>
  <si>
    <t xml:space="preserve">אורנה </t>
  </si>
  <si>
    <t xml:space="preserve">מצפה האגם </t>
  </si>
  <si>
    <t>050-8322686</t>
  </si>
  <si>
    <t>havivo@walla.com</t>
  </si>
  <si>
    <t>מחליפות</t>
  </si>
  <si>
    <t>משפחתון אנילביץ</t>
  </si>
  <si>
    <t>אורלי</t>
  </si>
  <si>
    <t xml:space="preserve">סמטה כד' בעיר העתיקה </t>
  </si>
  <si>
    <t>052-7612876</t>
  </si>
  <si>
    <t>077-78217799</t>
  </si>
  <si>
    <t>8-10 ילדים</t>
  </si>
  <si>
    <t>כן, הודעות וואטס אף לשלוח לאותו מספר רק 058 בהתחלה</t>
  </si>
  <si>
    <t>הפעוטון של רוחי</t>
  </si>
  <si>
    <t>רוחי</t>
  </si>
  <si>
    <t>054-7019823</t>
  </si>
  <si>
    <t>יוגה ילדים,שעת סיפור</t>
  </si>
  <si>
    <t>מושקה בהרמון</t>
  </si>
  <si>
    <t>מושקה</t>
  </si>
  <si>
    <t>058-6830771</t>
  </si>
  <si>
    <t xml:space="preserve">אנה </t>
  </si>
  <si>
    <t xml:space="preserve">מנחם בגין </t>
  </si>
  <si>
    <t>052-4224017</t>
  </si>
  <si>
    <t>צריכה לחשוב על זה, לעדכן אותה על הפורום</t>
  </si>
  <si>
    <t>נטלי</t>
  </si>
  <si>
    <t>050-8662404</t>
  </si>
  <si>
    <t>04-6922491</t>
  </si>
  <si>
    <t>כן, לא בטוחה שיהיה לה זמן, מעדיפה לקבל עדכונים</t>
  </si>
  <si>
    <t xml:space="preserve">מרינה </t>
  </si>
  <si>
    <t>050-3132051</t>
  </si>
  <si>
    <t>פעוטון ברכה</t>
  </si>
  <si>
    <t>ברכה</t>
  </si>
  <si>
    <t>058-3266448</t>
  </si>
  <si>
    <t>04-9946828</t>
  </si>
  <si>
    <t>תשמח לשמוע הרצאה</t>
  </si>
  <si>
    <t xml:space="preserve">פעוטון כיף לי תמר </t>
  </si>
  <si>
    <t xml:space="preserve">דן 10 </t>
  </si>
  <si>
    <t>04-6817192</t>
  </si>
  <si>
    <t>לא עונה</t>
  </si>
  <si>
    <t>פעוטון ארכיז</t>
  </si>
  <si>
    <t>שירן ארכיז</t>
  </si>
  <si>
    <t>052-5560678</t>
  </si>
  <si>
    <t>שרית ביתן</t>
  </si>
  <si>
    <t>נאות מרגלית</t>
  </si>
  <si>
    <t>רחל אליאס</t>
  </si>
  <si>
    <t>גבעת שושנה</t>
  </si>
  <si>
    <t>בת אור סייג</t>
  </si>
  <si>
    <t>כהן אורלי</t>
  </si>
  <si>
    <t>יוספטל</t>
  </si>
  <si>
    <t>אביבית פיטוסי</t>
  </si>
  <si>
    <t>נווה אורנים</t>
  </si>
  <si>
    <t>נועה לוי</t>
  </si>
  <si>
    <t>צה"ל 8</t>
  </si>
  <si>
    <t>שרי קראוס</t>
  </si>
  <si>
    <t>לוחמי הגטאות</t>
  </si>
  <si>
    <t>אולי דהן</t>
  </si>
  <si>
    <t>רחוב הכב</t>
  </si>
  <si>
    <t>058-7612876</t>
  </si>
  <si>
    <t>זהבה כהן</t>
  </si>
  <si>
    <t>פלמ"ח</t>
  </si>
  <si>
    <t>052-8357068</t>
  </si>
  <si>
    <t>שם ותיאור</t>
  </si>
  <si>
    <t xml:space="preserve">שכונה </t>
  </si>
  <si>
    <t xml:space="preserve">מגזר </t>
  </si>
  <si>
    <t xml:space="preserve">מנהלת </t>
  </si>
  <si>
    <t>טלפון</t>
  </si>
  <si>
    <t>נייד</t>
  </si>
  <si>
    <t>מקום מגורים</t>
  </si>
  <si>
    <t>ניסיון בניהול צוות</t>
  </si>
  <si>
    <t>ניסיון בעבודה חינוכית</t>
  </si>
  <si>
    <t>השתלמויות בעבודה חינוכית וניהול</t>
  </si>
  <si>
    <t>הכשרה אקדמית/ הכשרה</t>
  </si>
  <si>
    <t>לימודי תעודה נוספים</t>
  </si>
  <si>
    <t>אזור גאוגרפי שבו עובדת</t>
  </si>
  <si>
    <t xml:space="preserve">ארגונים שבהם היא מדריכה </t>
  </si>
  <si>
    <t>קו"ח</t>
  </si>
  <si>
    <t xml:space="preserve">מעון שושנים לדוד- מעון רב תכליתי </t>
  </si>
  <si>
    <t>דרום-גני הדר</t>
  </si>
  <si>
    <t>חרדי</t>
  </si>
  <si>
    <t>איריס עייש</t>
  </si>
  <si>
    <t>077-2006380</t>
  </si>
  <si>
    <t>058-6921018</t>
  </si>
  <si>
    <t>Iris4110322@gmail.com</t>
  </si>
  <si>
    <t>יהודית רובינשטיין</t>
  </si>
  <si>
    <t>052-2660236</t>
  </si>
  <si>
    <t>jud@zahav.net.il ..... jud11@zahav.net.il</t>
  </si>
  <si>
    <t>תואר שני בפסיכולוגיה קלינית</t>
  </si>
  <si>
    <t>מעון שושנים לדוד</t>
  </si>
  <si>
    <t>דרום-רמז דוד</t>
  </si>
  <si>
    <t>מרים בן שושן</t>
  </si>
  <si>
    <t>050-4142349</t>
  </si>
  <si>
    <t>Miriambs712@gmail.com</t>
  </si>
  <si>
    <t xml:space="preserve">מעון  נחל נובע </t>
  </si>
  <si>
    <t xml:space="preserve">בעיר- הארי </t>
  </si>
  <si>
    <t xml:space="preserve">גיטי ויינריך </t>
  </si>
  <si>
    <t>050-4210494</t>
  </si>
  <si>
    <t>Giti1515@gmail.com</t>
  </si>
  <si>
    <t>איריס מיוחס</t>
  </si>
  <si>
    <t>053-7629247</t>
  </si>
  <si>
    <t xml:space="preserve">מעון חב"ד </t>
  </si>
  <si>
    <t>כנען-ק. חב"ד</t>
  </si>
  <si>
    <t>נורית קרומבי</t>
  </si>
  <si>
    <t>04-6920245</t>
  </si>
  <si>
    <t>0504-987701</t>
  </si>
  <si>
    <t>nurit@mcz.org.il</t>
  </si>
  <si>
    <t>נעמה גבעתי</t>
  </si>
  <si>
    <t>050-3287714</t>
  </si>
  <si>
    <t>יודפת</t>
  </si>
  <si>
    <t>משגב 20180</t>
  </si>
  <si>
    <t>naamag368@gmail.com</t>
  </si>
  <si>
    <t>אין</t>
  </si>
  <si>
    <t>הרבה שנים</t>
  </si>
  <si>
    <t>התפתחות הילד, ריפוי ועיסוק</t>
  </si>
  <si>
    <t>תואר בריפוי ועיסוק בנוסף מדריכה מטעם מעגן</t>
  </si>
  <si>
    <t>יש הרבה</t>
  </si>
  <si>
    <t>צפון</t>
  </si>
  <si>
    <t>מכון להתפתחות הילד בכרמיאל</t>
  </si>
  <si>
    <t>אין מעודכן</t>
  </si>
  <si>
    <t>מעון פרחי מרגלית</t>
  </si>
  <si>
    <t>דרום –אנילביץ</t>
  </si>
  <si>
    <t>ממ"ד</t>
  </si>
  <si>
    <t>קרן טוביאנה</t>
  </si>
  <si>
    <t>052-4877673</t>
  </si>
  <si>
    <t>hagaytuvi@gmail.com</t>
  </si>
  <si>
    <t xml:space="preserve">מעון נשות חירות </t>
  </si>
  <si>
    <t>דרום-יפה נוף</t>
  </si>
  <si>
    <t xml:space="preserve">ממלכתי </t>
  </si>
  <si>
    <t>טלי אביטל</t>
  </si>
  <si>
    <t>050-8228507</t>
  </si>
  <si>
    <t>Womenzf1@013net.net</t>
  </si>
  <si>
    <t>מירי אסף</t>
  </si>
  <si>
    <t>054-5773612</t>
  </si>
  <si>
    <t>חיפה</t>
  </si>
  <si>
    <t>רחוב גוטלווין 9</t>
  </si>
  <si>
    <t>miriasafi@gmail.com</t>
  </si>
  <si>
    <t>3שנים</t>
  </si>
  <si>
    <t>יעוץ חינוכי</t>
  </si>
  <si>
    <t>תואר שני ביעוץ חינוכי לגיל הרך</t>
  </si>
  <si>
    <t>כל מיני גנים</t>
  </si>
  <si>
    <t xml:space="preserve"> </t>
  </si>
  <si>
    <t>ממלכתי</t>
  </si>
  <si>
    <t>הניה דן</t>
  </si>
  <si>
    <t>050-3718488</t>
  </si>
  <si>
    <t>Womenzf2@013net.net</t>
  </si>
  <si>
    <t xml:space="preserve">מעון אמונה </t>
  </si>
  <si>
    <t>דרום-הכשרת הישוב</t>
  </si>
  <si>
    <t xml:space="preserve">עינת וענונו </t>
  </si>
  <si>
    <t>04-6970037</t>
  </si>
  <si>
    <t>054-9789028</t>
  </si>
  <si>
    <t>tsfat@memunah.org.il</t>
  </si>
  <si>
    <t>תהילה סרוסי</t>
  </si>
  <si>
    <t>050-4846971</t>
  </si>
  <si>
    <t>עפולה</t>
  </si>
  <si>
    <t xml:space="preserve">העליה 33 /9 </t>
  </si>
  <si>
    <t>tehilas@mamuna.co.il</t>
  </si>
  <si>
    <t>מפקחת אזורית</t>
  </si>
  <si>
    <t>תואר שני בחינוך ניהול ארגון</t>
  </si>
  <si>
    <t>תעודת הוראה</t>
  </si>
  <si>
    <t>מחזו צפון</t>
  </si>
  <si>
    <t>אמונה</t>
  </si>
  <si>
    <t xml:space="preserve">מעון נעמ"ת </t>
  </si>
  <si>
    <t>דרום- הרצל</t>
  </si>
  <si>
    <t>נעמה בן דוד ברששת</t>
  </si>
  <si>
    <t>052-7520444</t>
  </si>
  <si>
    <t>rimonz@naamat.org.il</t>
  </si>
  <si>
    <t>אתי וענונו מפקחת פדגוגית</t>
  </si>
  <si>
    <t>050-2030858</t>
  </si>
  <si>
    <t>קריית שמונה</t>
  </si>
  <si>
    <t>חנה סנש 12</t>
  </si>
  <si>
    <t>astiv17@walla.com</t>
  </si>
  <si>
    <t>7 שנים בנעמת, 16 שנים מדריכה מחוזית במשרד החינוך</t>
  </si>
  <si>
    <t>תואר שני בחינוך.</t>
  </si>
  <si>
    <t>גננת בהכשרה</t>
  </si>
  <si>
    <t>קריית שמונה צפת כרמיאל טבריה</t>
  </si>
  <si>
    <t>נעמת</t>
  </si>
  <si>
    <t>מעון אלקבץ</t>
  </si>
  <si>
    <t>דרום-מאור חיים</t>
  </si>
  <si>
    <t>נורית דבוש</t>
  </si>
  <si>
    <t>052-7657483</t>
  </si>
  <si>
    <t>elkabetz@windowslive.com</t>
  </si>
  <si>
    <t>איילת ברימר</t>
  </si>
  <si>
    <t>054-2249776</t>
  </si>
  <si>
    <t>אלון הגליל</t>
  </si>
  <si>
    <t>מיקוד 17920</t>
  </si>
  <si>
    <t>ayeletg3@gmail.com</t>
  </si>
  <si>
    <t>רכזת של תכנית אור. מלווה שני מעונות של חרדים</t>
  </si>
  <si>
    <t>4 שנים בתפקיד הנוכחי, 18 שנה מרפאה בעיסוק</t>
  </si>
  <si>
    <t>מרפאה בעיסוק. תואר שני בהדרכה לגיל הרך בתכנית שוורץ. ביהס לעבודה סוציאלית באוניברסיטה העברית. תעודת הוראה בחינוך מיוחד</t>
  </si>
  <si>
    <t xml:space="preserve">הדרכה לגיל הרך </t>
  </si>
  <si>
    <t>מחוז הצפון</t>
  </si>
  <si>
    <t>תכנית אור</t>
  </si>
  <si>
    <t xml:space="preserve">מעון מאור חיים </t>
  </si>
  <si>
    <t xml:space="preserve">מירי חזן </t>
  </si>
  <si>
    <t>04-6974038</t>
  </si>
  <si>
    <t>ה סנש ;12</t>
  </si>
  <si>
    <t>Miriamhazan46@gmail.com</t>
  </si>
  <si>
    <t>מעון חפץ חיים</t>
  </si>
  <si>
    <t xml:space="preserve">חטיבת יפתח- מצודה </t>
  </si>
  <si>
    <t>אורלי טויטו</t>
  </si>
  <si>
    <t>04-6827992</t>
  </si>
  <si>
    <t>054-8435486</t>
  </si>
  <si>
    <t>6827992@gmail.com</t>
  </si>
  <si>
    <t xml:space="preserve">מעון שיקומי ניצנים </t>
  </si>
  <si>
    <t xml:space="preserve">בית חולים זיו </t>
  </si>
  <si>
    <t xml:space="preserve">כללי </t>
  </si>
  <si>
    <t>אלונה זורבל</t>
  </si>
  <si>
    <t>04-6828426</t>
  </si>
  <si>
    <t>052-3857706</t>
  </si>
  <si>
    <t>Nizanim@ziv.health.gov.il</t>
  </si>
  <si>
    <t>אין לה מדריכה פדגוגית, מעון שיקומי.</t>
  </si>
  <si>
    <t xml:space="preserve">מעון צלילי מייתר – הרבצת תורה </t>
  </si>
  <si>
    <t xml:space="preserve">נעמה סופר </t>
  </si>
  <si>
    <t>077-3201248</t>
  </si>
  <si>
    <t>054-6569696</t>
  </si>
  <si>
    <t>Kobiadi1@gmail.com</t>
  </si>
  <si>
    <t>אין, מעון קטן</t>
  </si>
  <si>
    <t>מעון צלילי מיתר- הרבצת תורה</t>
  </si>
  <si>
    <t>שפרינצק - דרום</t>
  </si>
  <si>
    <t>כללי</t>
  </si>
  <si>
    <t>חניה אלגני</t>
  </si>
  <si>
    <t>04-6820802</t>
  </si>
  <si>
    <t>052-7160488</t>
  </si>
  <si>
    <t>Ch0527160488@gmail.com</t>
  </si>
  <si>
    <t>מגי וול</t>
  </si>
  <si>
    <t>ניר עציון</t>
  </si>
  <si>
    <t>חוף הכרמל</t>
  </si>
  <si>
    <t>maguy@walla.com</t>
  </si>
  <si>
    <t>12 שנה בתפקיד - 40 שנים בתחום</t>
  </si>
  <si>
    <t>תואר שני בחינוך</t>
  </si>
  <si>
    <t>טיפול בקשיי תקפוד ממכללת אלבוים, קואצ'ינג עם התמחות ADHD בטכניון, NLP של מכללת רטר.</t>
  </si>
  <si>
    <t xml:space="preserve">הרבצת תורה. </t>
  </si>
  <si>
    <t>מעון צלילי מיתר – הרבצת תורה</t>
  </si>
  <si>
    <t>אתי חזיזה</t>
  </si>
  <si>
    <t>050-4155568</t>
  </si>
  <si>
    <t>E0504155568@gmail.com</t>
  </si>
  <si>
    <t>היא המפקחת ומרסל גפני ומגי וול המדריכות הפדגוגיות.</t>
  </si>
  <si>
    <t>מעון ניצני האר"י</t>
  </si>
  <si>
    <t>דרך רחוב חיים חורי</t>
  </si>
  <si>
    <t>חנה מלכה</t>
  </si>
  <si>
    <t>052-6445827</t>
  </si>
  <si>
    <t xml:space="preserve">נווה אורנים 89/5 </t>
  </si>
  <si>
    <t>שם המעון</t>
  </si>
  <si>
    <t>שם המנהלת</t>
  </si>
  <si>
    <t>שם המטפלת</t>
  </si>
  <si>
    <t>סוג 1</t>
  </si>
  <si>
    <t>סוג 2</t>
  </si>
  <si>
    <t>אחר</t>
  </si>
  <si>
    <t>תוכנית נוספת שיש במעון</t>
  </si>
  <si>
    <t xml:space="preserve">רימון </t>
  </si>
  <si>
    <t>נעמה בן דוד</t>
  </si>
  <si>
    <t>תואר ראשון בגיל הרך + א' + ב' + תעודת הוראה</t>
  </si>
  <si>
    <t xml:space="preserve">ורד סופר </t>
  </si>
  <si>
    <t>תואר ראשון בחינוך מיוחד</t>
  </si>
  <si>
    <t xml:space="preserve">רינת שמואל </t>
  </si>
  <si>
    <t>אחראית כיתת תינוקות</t>
  </si>
  <si>
    <t>מזל דדון</t>
  </si>
  <si>
    <t xml:space="preserve"> יהודית שמיר</t>
  </si>
  <si>
    <t xml:space="preserve">זקלין כהן </t>
  </si>
  <si>
    <t>אחראית כיתת בוגרים + פעוטות</t>
  </si>
  <si>
    <t>שמחה גרידיש</t>
  </si>
  <si>
    <t>אסתר אלמליח</t>
  </si>
  <si>
    <t>זהבה מלול</t>
  </si>
  <si>
    <t>מחליפה</t>
  </si>
  <si>
    <t>מזל כהן</t>
  </si>
  <si>
    <t>מבשלת</t>
  </si>
  <si>
    <t>שושנים לדוד</t>
  </si>
  <si>
    <t xml:space="preserve">מירי בן שושן </t>
  </si>
  <si>
    <t xml:space="preserve"> תואר ראשון גננות</t>
  </si>
  <si>
    <t>אדל אינורן</t>
  </si>
  <si>
    <t>יעל תורגמן</t>
  </si>
  <si>
    <t>טלי פנירי</t>
  </si>
  <si>
    <t>הודיה אבוחצירא</t>
  </si>
  <si>
    <t>הוראה</t>
  </si>
  <si>
    <t>שושי ושתי</t>
  </si>
  <si>
    <t>מיטל לוי</t>
  </si>
  <si>
    <t>גננת</t>
  </si>
  <si>
    <t xml:space="preserve">מרים קאוהי </t>
  </si>
  <si>
    <t>טוני כליפה</t>
  </si>
  <si>
    <t>פנינה ושלר</t>
  </si>
  <si>
    <t>חדווה</t>
  </si>
  <si>
    <t>אלישבע עמר</t>
  </si>
  <si>
    <t>שירן אדרי</t>
  </si>
  <si>
    <t xml:space="preserve">חפץ חיים </t>
  </si>
  <si>
    <t>אורלי טוויטו</t>
  </si>
  <si>
    <t>חנה אייהלו</t>
  </si>
  <si>
    <t>חני אדלמן</t>
  </si>
  <si>
    <t>אסתר כהן</t>
  </si>
  <si>
    <t>אודל דיין</t>
  </si>
  <si>
    <t>עינת</t>
  </si>
  <si>
    <t>אורה אלבז</t>
  </si>
  <si>
    <t>יפה גמזו</t>
  </si>
  <si>
    <t>רחל ממן</t>
  </si>
  <si>
    <t>נטע יהודה</t>
  </si>
  <si>
    <t>אהובה בוחניק</t>
  </si>
  <si>
    <t xml:space="preserve">נורית אסולין </t>
  </si>
  <si>
    <t>צביה בן טובים</t>
  </si>
  <si>
    <t>אביטל ושדי</t>
  </si>
  <si>
    <t>קרן שאבבו</t>
  </si>
  <si>
    <t>מעיין שושנים</t>
  </si>
  <si>
    <t>ריקי רוטמן</t>
  </si>
  <si>
    <t>הודיה בוץ</t>
  </si>
  <si>
    <t>מזל עלוש</t>
  </si>
  <si>
    <t>כחלי סלם</t>
  </si>
  <si>
    <t>שרית לוגסי</t>
  </si>
  <si>
    <t>אורטל כחלון</t>
  </si>
  <si>
    <t>הודיה בן שושן</t>
  </si>
  <si>
    <t>אבישג בן הרוש</t>
  </si>
  <si>
    <t>שרה אזוראן</t>
  </si>
  <si>
    <t>הוראה + גננות</t>
  </si>
  <si>
    <t>יראת אלפסי</t>
  </si>
  <si>
    <t>הוראה+ גננות</t>
  </si>
  <si>
    <t>חיה מזאי</t>
  </si>
  <si>
    <t>טבחית</t>
  </si>
  <si>
    <t>סיגלית חן</t>
  </si>
  <si>
    <t>אור חן</t>
  </si>
  <si>
    <t>נעמה אילוז</t>
  </si>
  <si>
    <t>אביטל האיקיפ</t>
  </si>
  <si>
    <t>חב"ד</t>
  </si>
  <si>
    <t>הדס אדרי</t>
  </si>
  <si>
    <t>חיה מושקא בייטש</t>
  </si>
  <si>
    <t>אסנת נחמני</t>
  </si>
  <si>
    <t>יסכה גוטמן</t>
  </si>
  <si>
    <t>נסיה מזוז</t>
  </si>
  <si>
    <t>נירה פרץ</t>
  </si>
  <si>
    <t>ניצני האר"י</t>
  </si>
  <si>
    <t>דורית</t>
  </si>
  <si>
    <t>צעירים</t>
  </si>
  <si>
    <t>יוכי כחלון</t>
  </si>
  <si>
    <t>ליבנת</t>
  </si>
  <si>
    <t xml:space="preserve">  </t>
  </si>
  <si>
    <t>מעון נשות חירות</t>
  </si>
  <si>
    <t>כיתת פעוטות</t>
  </si>
  <si>
    <t>תוכנית אור- רחל עשד, פעמיים בשבוע</t>
  </si>
  <si>
    <t>שמחה מלול</t>
  </si>
  <si>
    <t>ניצה בוזגלו</t>
  </si>
  <si>
    <t>רונית ביטון</t>
  </si>
  <si>
    <t>בתיה ליצ'י</t>
  </si>
  <si>
    <t>חגית כהן</t>
  </si>
  <si>
    <t>מחליפה, התחילה תואר ראשון</t>
  </si>
  <si>
    <t>ריקי ג'אן</t>
  </si>
  <si>
    <t>אלינור אלבז</t>
  </si>
  <si>
    <t>דריה לוקשטיין</t>
  </si>
  <si>
    <t>תואר בפסיכולוגיה</t>
  </si>
  <si>
    <t>גאולה ועקנין</t>
  </si>
  <si>
    <t>הכשרה בטיפול בקשישים</t>
  </si>
  <si>
    <t>ליאורה ג'אן</t>
  </si>
  <si>
    <t>כיתת בוגרים</t>
  </si>
  <si>
    <t>אלה בלאי</t>
  </si>
  <si>
    <t>מיכל עוזיאל</t>
  </si>
  <si>
    <t>שושי יתח</t>
  </si>
  <si>
    <t>זוהר חדד</t>
  </si>
  <si>
    <t>מיכל אלמישעלי</t>
  </si>
  <si>
    <t>איילת צרור</t>
  </si>
  <si>
    <t>מעון צלילי מיתר</t>
  </si>
  <si>
    <t>נעמה סופר</t>
  </si>
  <si>
    <t>יהודית סופר</t>
  </si>
  <si>
    <t>יעל שכנזי</t>
  </si>
  <si>
    <t>ריטמוזיקה- אלינור אלחייני, רטמיקאית מגיעה אחת לשבועיים</t>
  </si>
  <si>
    <t>יפעת לשן</t>
  </si>
  <si>
    <t>דנה גיגי</t>
  </si>
  <si>
    <t>הודיה מדר</t>
  </si>
  <si>
    <t>דניאלה סייאדה</t>
  </si>
  <si>
    <t>לומדת לסוג 1</t>
  </si>
  <si>
    <t>דסי כהן</t>
  </si>
  <si>
    <t>תעודה הוראה</t>
  </si>
  <si>
    <t>אביהייל</t>
  </si>
  <si>
    <t>הכשרה של גננות</t>
  </si>
  <si>
    <t>רוחמי וויס</t>
  </si>
  <si>
    <t>תואר בגרפיקה ומחשוב</t>
  </si>
  <si>
    <t>זוהר מלול</t>
  </si>
  <si>
    <t>לאה גרוזולן</t>
  </si>
  <si>
    <t>מלכה ליבנה</t>
  </si>
  <si>
    <t>אתי חזיזה (מנהלת שתי המעונות)</t>
  </si>
  <si>
    <t>תואר ראשון בחינור</t>
  </si>
  <si>
    <t>קרן טוביאני</t>
  </si>
  <si>
    <t>תואר ראשון בחינוך ותעודת הוראה לגיל הרך</t>
  </si>
  <si>
    <t>מנוחה לוק</t>
  </si>
  <si>
    <t xml:space="preserve">תואר ראשון בחינוך </t>
  </si>
  <si>
    <t>מירי גרין</t>
  </si>
  <si>
    <t>מרב ממן</t>
  </si>
  <si>
    <t>עברה קורס מטפלות 1 אך לא עשתה את המבחן</t>
  </si>
  <si>
    <t>נועה פלג</t>
  </si>
  <si>
    <t>פייגי פלג</t>
  </si>
  <si>
    <t>מעון נחל נובע</t>
  </si>
  <si>
    <t>גיטי ויינריך</t>
  </si>
  <si>
    <t>חנה בן הרוש</t>
  </si>
  <si>
    <t>מלכי יעקוב</t>
  </si>
  <si>
    <t>רותי עתון</t>
  </si>
  <si>
    <t>שרה טייכמן</t>
  </si>
  <si>
    <t>עשתה שנה שעברה אבל לא עברה את המבחן</t>
  </si>
  <si>
    <t>עליזה דבוש</t>
  </si>
  <si>
    <t>אודת טרבלצי</t>
  </si>
  <si>
    <t>שושי אלגני</t>
  </si>
  <si>
    <t>איריס חדד</t>
  </si>
  <si>
    <t>חיה</t>
  </si>
  <si>
    <t>לא בטוחה אם יש לה</t>
  </si>
  <si>
    <t>גלית אלצהייד</t>
  </si>
  <si>
    <t>ג'ולייט סבן</t>
  </si>
  <si>
    <t>רותי חורי</t>
  </si>
  <si>
    <t>מעון מאור חיים</t>
  </si>
  <si>
    <t>מירי חזן</t>
  </si>
  <si>
    <t>אסתר מלול</t>
  </si>
  <si>
    <t>למדה, אבל אין תעודה</t>
  </si>
  <si>
    <t>מורן חסידים</t>
  </si>
  <si>
    <t>מעון נשוט חירות</t>
  </si>
  <si>
    <t>ומנהלות</t>
  </si>
  <si>
    <t>אילנה איטח</t>
  </si>
  <si>
    <t>שולמית חמו</t>
  </si>
  <si>
    <t>רותי מלכה</t>
  </si>
  <si>
    <t>מזל חדד</t>
  </si>
  <si>
    <t>זנבו יאסו</t>
  </si>
  <si>
    <t>תמר אבורמד</t>
  </si>
  <si>
    <t>איילה כהן</t>
  </si>
  <si>
    <t>אליזבט מרחסין</t>
  </si>
  <si>
    <t>אירית אלבז</t>
  </si>
  <si>
    <t>ראדיה עוסמאן</t>
  </si>
  <si>
    <t>סחר דהאר</t>
  </si>
  <si>
    <t>שני טרדיו</t>
  </si>
  <si>
    <t>טבחית ומחליפה</t>
  </si>
  <si>
    <t>מעון שיקומי</t>
  </si>
  <si>
    <t>אלונה</t>
  </si>
  <si>
    <t xml:space="preserve">                                       המטפלות של אלונה כולן לא עברו הכשרה ולא מחוייבות.</t>
  </si>
  <si>
    <t>מרים קדוש</t>
  </si>
  <si>
    <t>אמירה גלית</t>
  </si>
  <si>
    <t>מורה למוזיקה</t>
  </si>
  <si>
    <t>מחליפה, תעודה של גננת</t>
  </si>
  <si>
    <t>סה"כ</t>
  </si>
  <si>
    <t>מעונות יום חב"ד צפת</t>
  </si>
  <si>
    <t>טבחיות</t>
  </si>
  <si>
    <t>טבחית מחליפה</t>
  </si>
  <si>
    <t>מחליפה ומבשלת</t>
  </si>
  <si>
    <t xml:space="preserve">מחליפה </t>
  </si>
  <si>
    <t>10פעוטות+בוגרים</t>
  </si>
  <si>
    <t>50-4172500</t>
  </si>
  <si>
    <t>מחלקים את הילדים לפי רמות תפקוד.</t>
  </si>
  <si>
    <t>04-6406887</t>
  </si>
  <si>
    <t xml:space="preserve">נעמה </t>
  </si>
  <si>
    <t>בת שירות</t>
  </si>
  <si>
    <t xml:space="preserve">האמהות שמגדלות את ילדיהן בבית בגיל הינקות מוכרות לנו ואנו מפתחים איתןקשר  והן משתתפות בתוכניות ומענים ומקבלות ייעוץ והדרכה. </t>
  </si>
  <si>
    <t>חיבור למשפחות בהן האימהות לא עובדות ומגדלות את ילידהן בביתן הוא חיבור ארעי ויש לפתחו ולעמיקו. ולבצע תהליכי איתור ומניעה ראשוניים שיובילו להמשך קשר וצריכת שירותים פורמליים ובלתי פורמליים.</t>
  </si>
  <si>
    <t xml:space="preserve">שירות לקהילה של עו"ס שמגיעה אל טיפות החלב ופוגשת אמהות לייעוץ פרטני. </t>
  </si>
  <si>
    <t xml:space="preserve">עו"ס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</si>
</sst>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Arial"/>
      <family val="2"/>
      <scheme val="minor"/>
    </font>
    <font>
      <sz val="12"/>
      <color theme="1"/>
      <name val="David"/>
      <family val="2"/>
    </font>
    <font>
      <b/>
      <sz val="12"/>
      <color theme="1"/>
      <name val="David"/>
      <family val="2"/>
    </font>
    <font>
      <b/>
      <sz val="11"/>
      <color theme="1"/>
      <name val="Arial"/>
      <family val="2"/>
      <scheme val="minor"/>
    </font>
    <font>
      <b/>
      <sz val="11"/>
      <color theme="1"/>
      <name val="David"/>
      <family val="2"/>
    </font>
    <font>
      <b/>
      <sz val="12"/>
      <color theme="1"/>
      <name val="Arial"/>
      <family val="2"/>
      <scheme val="minor"/>
    </font>
    <font>
      <sz val="12"/>
      <color theme="1"/>
      <name val="Arial"/>
      <family val="2"/>
      <scheme val="minor"/>
    </font>
    <font>
      <u/>
      <sz val="11"/>
      <color theme="1"/>
      <name val="Arial"/>
      <family val="2"/>
      <scheme val="minor"/>
    </font>
    <font>
      <b/>
      <sz val="11"/>
      <color rgb="FFFF0000"/>
      <name val="Arial"/>
      <family val="2"/>
      <scheme val="minor"/>
    </font>
    <font>
      <sz val="12"/>
      <color theme="1"/>
      <name val="Arial"/>
      <family val="2"/>
    </font>
    <font>
      <b/>
      <sz val="14"/>
      <color theme="1"/>
      <name val="David"/>
      <family val="2"/>
    </font>
    <font>
      <sz val="12"/>
      <color theme="1"/>
      <name val="Arial"/>
      <family val="2"/>
      <charset val="177"/>
      <scheme val="minor"/>
    </font>
    <font>
      <sz val="14"/>
      <color theme="1"/>
      <name val="David"/>
      <family val="2"/>
    </font>
    <font>
      <u/>
      <sz val="11"/>
      <color theme="10"/>
      <name val="Arial"/>
      <family val="2"/>
      <charset val="177"/>
      <scheme val="minor"/>
    </font>
    <font>
      <sz val="14"/>
      <color theme="1"/>
      <name val="Calibri"/>
      <family val="2"/>
    </font>
    <font>
      <u/>
      <sz val="14"/>
      <color theme="10"/>
      <name val="Arial"/>
      <family val="2"/>
      <charset val="177"/>
      <scheme val="minor"/>
    </font>
    <font>
      <sz val="14"/>
      <color theme="1"/>
      <name val="Arial"/>
      <family val="2"/>
      <charset val="177"/>
      <scheme val="minor"/>
    </font>
    <font>
      <b/>
      <sz val="12"/>
      <color rgb="FFFF0000"/>
      <name val="Arial"/>
      <family val="2"/>
      <scheme val="minor"/>
    </font>
    <font>
      <sz val="10"/>
      <color theme="1"/>
      <name val="David"/>
      <family val="2"/>
    </font>
    <font>
      <u/>
      <sz val="12"/>
      <color rgb="FF0000FF"/>
      <name val="Calibri"/>
      <family val="2"/>
    </font>
    <font>
      <u/>
      <sz val="11"/>
      <color rgb="FF4472C4"/>
      <name val="Calibri"/>
      <family val="2"/>
    </font>
    <font>
      <b/>
      <sz val="14"/>
      <color theme="1"/>
      <name val="Arial"/>
      <family val="2"/>
      <scheme val="minor"/>
    </font>
  </fonts>
  <fills count="15">
    <fill>
      <patternFill patternType="none"/>
    </fill>
    <fill>
      <patternFill patternType="gray125"/>
    </fill>
    <fill>
      <patternFill patternType="solid">
        <fgColor rgb="FFFFFF66"/>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rgb="FF9FF927"/>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theme="4"/>
        <bgColor indexed="64"/>
      </patternFill>
    </fill>
    <fill>
      <patternFill patternType="solid">
        <fgColor theme="2" tint="-9.9978637043366805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s>
  <cellStyleXfs count="2">
    <xf numFmtId="0" fontId="0" fillId="0" borderId="0"/>
    <xf numFmtId="0" fontId="13" fillId="0" borderId="0" applyNumberFormat="0" applyFill="0" applyBorder="0" applyAlignment="0" applyProtection="0"/>
  </cellStyleXfs>
  <cellXfs count="155">
    <xf numFmtId="0" fontId="0" fillId="0" borderId="0" xfId="0"/>
    <xf numFmtId="4" fontId="0" fillId="0" borderId="0" xfId="0" applyNumberFormat="1"/>
    <xf numFmtId="0" fontId="0" fillId="0" borderId="0" xfId="0" applyBorder="1"/>
    <xf numFmtId="0" fontId="4" fillId="0" borderId="0" xfId="0" applyFont="1" applyBorder="1" applyAlignment="1">
      <alignment vertical="top"/>
    </xf>
    <xf numFmtId="0" fontId="0" fillId="0" borderId="0" xfId="0" applyBorder="1" applyAlignment="1">
      <alignment vertical="top"/>
    </xf>
    <xf numFmtId="0" fontId="0" fillId="0" borderId="0" xfId="0" applyBorder="1" applyAlignment="1">
      <alignment vertical="top" wrapText="1"/>
    </xf>
    <xf numFmtId="0" fontId="0" fillId="0" borderId="0" xfId="0" applyBorder="1" applyAlignment="1">
      <alignment vertical="top" readingOrder="2"/>
    </xf>
    <xf numFmtId="0" fontId="2" fillId="0" borderId="1" xfId="0" applyFont="1" applyBorder="1" applyAlignment="1">
      <alignment vertical="top"/>
    </xf>
    <xf numFmtId="0" fontId="2" fillId="4" borderId="1" xfId="0" applyFont="1" applyFill="1" applyBorder="1" applyAlignment="1">
      <alignment vertical="top" wrapText="1"/>
    </xf>
    <xf numFmtId="0" fontId="2" fillId="3" borderId="1" xfId="0" applyFont="1" applyFill="1" applyBorder="1" applyAlignment="1">
      <alignment vertical="top" wrapText="1"/>
    </xf>
    <xf numFmtId="0" fontId="2" fillId="5" borderId="1" xfId="0" applyFont="1" applyFill="1" applyBorder="1" applyAlignment="1">
      <alignment vertical="top"/>
    </xf>
    <xf numFmtId="0" fontId="2" fillId="6" borderId="1" xfId="0" applyFont="1" applyFill="1" applyBorder="1" applyAlignment="1">
      <alignment vertical="top" wrapText="1"/>
    </xf>
    <xf numFmtId="0" fontId="0" fillId="8" borderId="1" xfId="0" applyFill="1" applyBorder="1" applyAlignment="1">
      <alignment vertical="top"/>
    </xf>
    <xf numFmtId="0" fontId="0" fillId="7" borderId="1" xfId="0" applyFill="1" applyBorder="1" applyAlignment="1">
      <alignment vertical="top"/>
    </xf>
    <xf numFmtId="0" fontId="0" fillId="9" borderId="1" xfId="0" applyFill="1" applyBorder="1" applyAlignment="1">
      <alignment vertical="top" wrapText="1"/>
    </xf>
    <xf numFmtId="0" fontId="0" fillId="9" borderId="1" xfId="0" applyFill="1" applyBorder="1"/>
    <xf numFmtId="0" fontId="0" fillId="9" borderId="1" xfId="0" applyFill="1" applyBorder="1" applyAlignment="1">
      <alignment vertical="top"/>
    </xf>
    <xf numFmtId="0" fontId="0" fillId="11" borderId="1" xfId="0" applyFill="1" applyBorder="1"/>
    <xf numFmtId="0" fontId="0" fillId="8" borderId="1" xfId="0" applyFill="1" applyBorder="1" applyAlignment="1">
      <alignment horizontal="right" vertical="top" wrapText="1"/>
    </xf>
    <xf numFmtId="0" fontId="0" fillId="7" borderId="1" xfId="0" applyFill="1" applyBorder="1" applyAlignment="1">
      <alignment horizontal="right" vertical="top" wrapText="1"/>
    </xf>
    <xf numFmtId="0" fontId="0" fillId="10" borderId="1" xfId="0" applyFill="1" applyBorder="1" applyAlignment="1">
      <alignment horizontal="right" vertical="top" wrapText="1"/>
    </xf>
    <xf numFmtId="0" fontId="0" fillId="7" borderId="2" xfId="0" applyFill="1" applyBorder="1" applyAlignment="1">
      <alignment horizontal="right" vertical="top" wrapText="1"/>
    </xf>
    <xf numFmtId="0" fontId="0" fillId="8" borderId="2" xfId="0" applyFill="1" applyBorder="1" applyAlignment="1">
      <alignment horizontal="right" vertical="top" wrapText="1"/>
    </xf>
    <xf numFmtId="0" fontId="2" fillId="2" borderId="1" xfId="0" applyFont="1" applyFill="1" applyBorder="1" applyAlignment="1">
      <alignment vertical="top" wrapText="1"/>
    </xf>
    <xf numFmtId="0" fontId="0" fillId="9" borderId="2" xfId="0" applyFill="1" applyBorder="1" applyAlignment="1">
      <alignment horizontal="right" vertical="top" wrapText="1"/>
    </xf>
    <xf numFmtId="0" fontId="0" fillId="9" borderId="2" xfId="0" applyFill="1" applyBorder="1" applyAlignment="1">
      <alignment vertical="top" wrapText="1"/>
    </xf>
    <xf numFmtId="0" fontId="0" fillId="7" borderId="2" xfId="0" applyFill="1" applyBorder="1" applyAlignment="1">
      <alignment horizontal="right" vertical="top" wrapText="1"/>
    </xf>
    <xf numFmtId="0" fontId="0" fillId="8" borderId="2" xfId="0" applyFill="1" applyBorder="1" applyAlignment="1">
      <alignment horizontal="right" vertical="top" wrapText="1"/>
    </xf>
    <xf numFmtId="0" fontId="0" fillId="9" borderId="1" xfId="0" applyFill="1" applyBorder="1" applyAlignment="1">
      <alignment horizontal="right" vertical="top" wrapText="1"/>
    </xf>
    <xf numFmtId="0" fontId="0" fillId="0" borderId="1" xfId="0" applyBorder="1"/>
    <xf numFmtId="0" fontId="5" fillId="3" borderId="1" xfId="0" applyFont="1" applyFill="1" applyBorder="1" applyAlignment="1">
      <alignment horizontal="center"/>
    </xf>
    <xf numFmtId="4" fontId="5" fillId="3" borderId="1" xfId="0" applyNumberFormat="1" applyFont="1" applyFill="1" applyBorder="1" applyAlignment="1">
      <alignment horizontal="center" wrapText="1"/>
    </xf>
    <xf numFmtId="4" fontId="0" fillId="0" borderId="1" xfId="0" applyNumberFormat="1" applyBorder="1"/>
    <xf numFmtId="4" fontId="0" fillId="0" borderId="0" xfId="0" applyNumberFormat="1" applyBorder="1"/>
    <xf numFmtId="0" fontId="0" fillId="11" borderId="1" xfId="0" applyFill="1" applyBorder="1" applyAlignment="1">
      <alignment horizontal="right" vertical="top" wrapText="1"/>
    </xf>
    <xf numFmtId="4" fontId="5" fillId="3" borderId="1" xfId="0" applyNumberFormat="1" applyFont="1" applyFill="1" applyBorder="1" applyAlignment="1">
      <alignment horizontal="center"/>
    </xf>
    <xf numFmtId="4" fontId="3" fillId="3" borderId="1" xfId="0" applyNumberFormat="1" applyFont="1" applyFill="1" applyBorder="1"/>
    <xf numFmtId="0" fontId="0" fillId="0" borderId="1" xfId="0" applyBorder="1" applyAlignment="1">
      <alignment horizontal="right" vertical="top"/>
    </xf>
    <xf numFmtId="0" fontId="0" fillId="0" borderId="1" xfId="0" applyBorder="1" applyAlignment="1">
      <alignment horizontal="right" vertical="top" wrapText="1"/>
    </xf>
    <xf numFmtId="4" fontId="0" fillId="0" borderId="1" xfId="0" applyNumberFormat="1" applyBorder="1" applyAlignment="1">
      <alignment horizontal="right" vertical="top"/>
    </xf>
    <xf numFmtId="4" fontId="8" fillId="0" borderId="1" xfId="0" applyNumberFormat="1" applyFont="1" applyBorder="1"/>
    <xf numFmtId="0" fontId="9" fillId="11" borderId="1" xfId="0" applyFont="1" applyFill="1" applyBorder="1" applyAlignment="1">
      <alignment horizontal="center" vertical="top" wrapText="1" readingOrder="2"/>
    </xf>
    <xf numFmtId="0" fontId="9" fillId="11" borderId="1" xfId="0" applyFont="1" applyFill="1" applyBorder="1" applyAlignment="1">
      <alignment horizontal="center" vertical="center" wrapText="1" readingOrder="2"/>
    </xf>
    <xf numFmtId="0" fontId="9" fillId="0" borderId="1" xfId="0" applyFont="1" applyBorder="1" applyAlignment="1">
      <alignment horizontal="center"/>
    </xf>
    <xf numFmtId="0" fontId="9" fillId="0" borderId="1" xfId="0" applyFont="1" applyBorder="1" applyAlignment="1">
      <alignment horizontal="center" vertical="center" wrapText="1"/>
    </xf>
    <xf numFmtId="0" fontId="9" fillId="11" borderId="1" xfId="0" applyFont="1" applyFill="1" applyBorder="1" applyAlignment="1">
      <alignment horizontal="center" vertical="center" wrapText="1"/>
    </xf>
    <xf numFmtId="0" fontId="10" fillId="0" borderId="1" xfId="0" applyFont="1" applyBorder="1" applyAlignment="1">
      <alignment horizontal="center" vertical="center" wrapText="1" readingOrder="2"/>
    </xf>
    <xf numFmtId="0" fontId="2" fillId="11" borderId="1" xfId="0" applyFont="1" applyFill="1" applyBorder="1" applyAlignment="1">
      <alignment horizontal="center" vertical="center" wrapText="1" readingOrder="2"/>
    </xf>
    <xf numFmtId="0" fontId="11" fillId="0" borderId="0" xfId="0" applyFont="1"/>
    <xf numFmtId="0" fontId="12" fillId="0" borderId="1" xfId="0" applyFont="1" applyBorder="1" applyAlignment="1">
      <alignment horizontal="center" vertical="center" wrapText="1" readingOrder="2"/>
    </xf>
    <xf numFmtId="0" fontId="12" fillId="12" borderId="1" xfId="0" applyFont="1" applyFill="1" applyBorder="1" applyAlignment="1">
      <alignment horizontal="center" vertical="center" wrapText="1" readingOrder="2"/>
    </xf>
    <xf numFmtId="0" fontId="12" fillId="0" borderId="1" xfId="0" applyFont="1" applyBorder="1" applyAlignment="1">
      <alignment horizontal="right" vertical="center" wrapText="1" readingOrder="2"/>
    </xf>
    <xf numFmtId="0" fontId="11" fillId="0" borderId="1" xfId="0" applyFont="1" applyBorder="1"/>
    <xf numFmtId="0" fontId="13" fillId="0" borderId="1" xfId="1" applyBorder="1" applyAlignment="1">
      <alignment horizontal="center" vertical="center" wrapText="1" readingOrder="2"/>
    </xf>
    <xf numFmtId="0" fontId="5" fillId="0" borderId="0" xfId="0" applyFont="1" applyAlignment="1">
      <alignment wrapText="1"/>
    </xf>
    <xf numFmtId="0" fontId="14" fillId="0" borderId="1" xfId="0" applyFont="1" applyBorder="1" applyAlignment="1">
      <alignment horizontal="center" vertical="center" wrapText="1" readingOrder="2"/>
    </xf>
    <xf numFmtId="0" fontId="15" fillId="0" borderId="1" xfId="1" applyFont="1" applyBorder="1" applyAlignment="1">
      <alignment horizontal="center" vertical="center" wrapText="1" readingOrder="2"/>
    </xf>
    <xf numFmtId="1" fontId="11" fillId="0" borderId="1" xfId="0" applyNumberFormat="1" applyFont="1" applyBorder="1"/>
    <xf numFmtId="0" fontId="10" fillId="11" borderId="0" xfId="0" applyFont="1" applyFill="1"/>
    <xf numFmtId="0" fontId="12" fillId="11" borderId="1" xfId="0" applyFont="1" applyFill="1" applyBorder="1"/>
    <xf numFmtId="0" fontId="12" fillId="13" borderId="6" xfId="0" applyFont="1" applyFill="1" applyBorder="1" applyAlignment="1">
      <alignment horizontal="right" vertical="center" wrapText="1" readingOrder="2"/>
    </xf>
    <xf numFmtId="0" fontId="12" fillId="0" borderId="6" xfId="0" applyFont="1" applyBorder="1" applyAlignment="1">
      <alignment horizontal="right" vertical="center" wrapText="1" readingOrder="2"/>
    </xf>
    <xf numFmtId="0" fontId="16" fillId="0" borderId="0" xfId="0" applyFont="1"/>
    <xf numFmtId="0" fontId="16" fillId="0" borderId="1" xfId="0" applyFont="1" applyBorder="1"/>
    <xf numFmtId="0" fontId="16" fillId="13" borderId="0" xfId="0" applyFont="1" applyFill="1"/>
    <xf numFmtId="0" fontId="12" fillId="13" borderId="1" xfId="0" applyFont="1" applyFill="1" applyBorder="1" applyAlignment="1">
      <alignment horizontal="right" vertical="center" wrapText="1" readingOrder="2"/>
    </xf>
    <xf numFmtId="0" fontId="12" fillId="11" borderId="1" xfId="0" applyFont="1" applyFill="1" applyBorder="1" applyAlignment="1">
      <alignment horizontal="center" vertical="center" wrapText="1" readingOrder="2"/>
    </xf>
    <xf numFmtId="0" fontId="17" fillId="0" borderId="1" xfId="0" applyFont="1" applyBorder="1"/>
    <xf numFmtId="0" fontId="2" fillId="0" borderId="1" xfId="0" applyFont="1" applyBorder="1" applyAlignment="1">
      <alignment horizontal="center" vertical="center" wrapText="1" readingOrder="2"/>
    </xf>
    <xf numFmtId="0" fontId="2" fillId="0" borderId="1" xfId="0" applyFont="1" applyFill="1" applyBorder="1" applyAlignment="1">
      <alignment horizontal="center" vertical="center" wrapText="1" readingOrder="2"/>
    </xf>
    <xf numFmtId="0" fontId="1" fillId="0" borderId="1" xfId="0" applyFont="1" applyBorder="1" applyAlignment="1">
      <alignment horizontal="right" vertical="center" wrapText="1" readingOrder="2"/>
    </xf>
    <xf numFmtId="0" fontId="1" fillId="0" borderId="1" xfId="0" applyFont="1" applyBorder="1" applyAlignment="1">
      <alignment horizontal="center" vertical="center" wrapText="1" readingOrder="2"/>
    </xf>
    <xf numFmtId="0" fontId="1" fillId="11" borderId="1" xfId="0" applyFont="1" applyFill="1" applyBorder="1" applyAlignment="1">
      <alignment horizontal="center" vertical="center" wrapText="1" readingOrder="2"/>
    </xf>
    <xf numFmtId="0" fontId="13" fillId="0" borderId="1" xfId="1" applyBorder="1" applyAlignment="1">
      <alignment horizontal="left" vertical="center" wrapText="1" readingOrder="2"/>
    </xf>
    <xf numFmtId="0" fontId="0" fillId="11" borderId="1" xfId="0" applyFill="1" applyBorder="1" applyAlignment="1">
      <alignment horizontal="right"/>
    </xf>
    <xf numFmtId="0" fontId="0" fillId="0" borderId="4" xfId="0" applyBorder="1"/>
    <xf numFmtId="0" fontId="13" fillId="0" borderId="4" xfId="1" applyBorder="1"/>
    <xf numFmtId="0" fontId="1" fillId="11" borderId="1" xfId="0" applyFont="1" applyFill="1" applyBorder="1" applyAlignment="1">
      <alignment horizontal="right" vertical="center" wrapText="1" readingOrder="2"/>
    </xf>
    <xf numFmtId="0" fontId="13" fillId="0" borderId="1" xfId="1" applyBorder="1"/>
    <xf numFmtId="0" fontId="0" fillId="0" borderId="1" xfId="0" applyBorder="1" applyAlignment="1"/>
    <xf numFmtId="0" fontId="18" fillId="0" borderId="1" xfId="0" applyFont="1" applyBorder="1" applyAlignment="1">
      <alignment horizontal="center" vertical="center" wrapText="1" readingOrder="2"/>
    </xf>
    <xf numFmtId="0" fontId="0" fillId="0" borderId="1" xfId="0" applyBorder="1" applyAlignment="1">
      <alignment vertical="center"/>
    </xf>
    <xf numFmtId="0" fontId="13" fillId="0" borderId="1" xfId="1" applyBorder="1" applyAlignment="1">
      <alignment vertical="center"/>
    </xf>
    <xf numFmtId="0" fontId="0" fillId="0" borderId="1" xfId="0" applyBorder="1" applyAlignment="1">
      <alignment wrapText="1"/>
    </xf>
    <xf numFmtId="0" fontId="19" fillId="0" borderId="1" xfId="0" applyFont="1" applyBorder="1" applyAlignment="1">
      <alignment horizontal="left" vertical="center" wrapText="1" readingOrder="2"/>
    </xf>
    <xf numFmtId="0" fontId="20" fillId="0" borderId="1" xfId="0" applyFont="1" applyBorder="1" applyAlignment="1">
      <alignment horizontal="left" vertical="center" wrapText="1" readingOrder="2"/>
    </xf>
    <xf numFmtId="0" fontId="2" fillId="0" borderId="1" xfId="0" applyFont="1" applyBorder="1" applyAlignment="1">
      <alignment horizontal="right" vertical="center" wrapText="1" readingOrder="2"/>
    </xf>
    <xf numFmtId="0" fontId="1" fillId="0" borderId="1" xfId="0" applyFont="1" applyBorder="1" applyAlignment="1">
      <alignment horizontal="left" vertical="center" wrapText="1" readingOrder="2"/>
    </xf>
    <xf numFmtId="0" fontId="0" fillId="0" borderId="0" xfId="0"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readingOrder="2"/>
    </xf>
    <xf numFmtId="0" fontId="0" fillId="0" borderId="10" xfId="0" applyBorder="1" applyAlignment="1">
      <alignment horizontal="center" vertical="center"/>
    </xf>
    <xf numFmtId="0" fontId="0" fillId="0" borderId="2" xfId="0" applyBorder="1" applyAlignment="1">
      <alignment horizontal="center" vertical="center"/>
    </xf>
    <xf numFmtId="0" fontId="16" fillId="0" borderId="1" xfId="0" applyFont="1"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16" fillId="0" borderId="11" xfId="0" applyFont="1" applyBorder="1" applyAlignment="1">
      <alignment horizontal="center" vertical="center"/>
    </xf>
    <xf numFmtId="0" fontId="0" fillId="0" borderId="13" xfId="0" applyBorder="1" applyAlignment="1">
      <alignment horizontal="center" vertical="center"/>
    </xf>
    <xf numFmtId="0" fontId="8" fillId="0" borderId="1" xfId="0" applyFont="1" applyBorder="1" applyAlignment="1">
      <alignment horizontal="center" vertical="center"/>
    </xf>
    <xf numFmtId="0" fontId="1" fillId="14" borderId="1" xfId="0" applyFont="1" applyFill="1" applyBorder="1" applyAlignment="1">
      <alignment horizontal="center" vertical="center" wrapText="1" readingOrder="2"/>
    </xf>
    <xf numFmtId="0" fontId="0" fillId="11" borderId="0" xfId="0" applyFill="1"/>
    <xf numFmtId="0" fontId="0" fillId="9" borderId="2" xfId="0" applyFill="1" applyBorder="1" applyAlignment="1">
      <alignment horizontal="right" vertical="top" wrapText="1"/>
    </xf>
    <xf numFmtId="0" fontId="0" fillId="9" borderId="2" xfId="0" applyFill="1" applyBorder="1" applyAlignment="1">
      <alignment vertical="top" wrapText="1"/>
    </xf>
    <xf numFmtId="0" fontId="9" fillId="11" borderId="2" xfId="0" applyFont="1" applyFill="1" applyBorder="1" applyAlignment="1">
      <alignment horizontal="center" vertical="center" wrapText="1" readingOrder="2"/>
    </xf>
    <xf numFmtId="0" fontId="0" fillId="9" borderId="2" xfId="0" applyFill="1" applyBorder="1" applyAlignment="1">
      <alignment vertical="top" wrapText="1"/>
    </xf>
    <xf numFmtId="0" fontId="0" fillId="0" borderId="4" xfId="0" applyBorder="1" applyAlignment="1">
      <alignment vertical="top" wrapText="1"/>
    </xf>
    <xf numFmtId="0" fontId="0" fillId="0" borderId="3" xfId="0" applyBorder="1" applyAlignment="1">
      <alignment vertical="top" wrapText="1"/>
    </xf>
    <xf numFmtId="0" fontId="0" fillId="8" borderId="2" xfId="0" applyFill="1" applyBorder="1" applyAlignment="1">
      <alignment horizontal="right" vertical="top" wrapText="1"/>
    </xf>
    <xf numFmtId="0" fontId="0" fillId="8" borderId="3" xfId="0" applyFill="1" applyBorder="1" applyAlignment="1">
      <alignment horizontal="right" vertical="top" wrapText="1"/>
    </xf>
    <xf numFmtId="0" fontId="0" fillId="0" borderId="4" xfId="0" applyBorder="1" applyAlignment="1">
      <alignment horizontal="right" vertical="top" wrapText="1"/>
    </xf>
    <xf numFmtId="0" fontId="0" fillId="8" borderId="4" xfId="0" applyFill="1" applyBorder="1" applyAlignment="1">
      <alignment horizontal="right" vertical="top" wrapText="1"/>
    </xf>
    <xf numFmtId="0" fontId="0" fillId="0" borderId="3" xfId="0" applyBorder="1" applyAlignment="1">
      <alignment horizontal="right" vertical="top" wrapText="1"/>
    </xf>
    <xf numFmtId="0" fontId="0" fillId="7" borderId="2" xfId="0" applyFill="1" applyBorder="1" applyAlignment="1">
      <alignment horizontal="right" vertical="top" wrapText="1"/>
    </xf>
    <xf numFmtId="0" fontId="6" fillId="7" borderId="2" xfId="0" applyFont="1" applyFill="1" applyBorder="1" applyAlignment="1">
      <alignment horizontal="right" vertical="top" wrapText="1" readingOrder="2"/>
    </xf>
    <xf numFmtId="0" fontId="6" fillId="7" borderId="3" xfId="0" applyFont="1" applyFill="1" applyBorder="1" applyAlignment="1">
      <alignment horizontal="right" vertical="top" wrapText="1" readingOrder="2"/>
    </xf>
    <xf numFmtId="0" fontId="0" fillId="0" borderId="3" xfId="0" applyBorder="1" applyAlignment="1">
      <alignment vertical="top"/>
    </xf>
    <xf numFmtId="0" fontId="0" fillId="0" borderId="4" xfId="0" applyBorder="1" applyAlignment="1">
      <alignment vertical="top"/>
    </xf>
    <xf numFmtId="0" fontId="0" fillId="7" borderId="2" xfId="0" applyFill="1" applyBorder="1" applyAlignment="1">
      <alignment horizontal="right" vertical="center" wrapText="1"/>
    </xf>
    <xf numFmtId="0" fontId="0" fillId="0" borderId="3" xfId="0" applyBorder="1" applyAlignment="1">
      <alignment horizontal="right" vertical="center" wrapText="1"/>
    </xf>
    <xf numFmtId="0" fontId="0" fillId="10" borderId="2" xfId="0" applyFill="1" applyBorder="1" applyAlignment="1">
      <alignment horizontal="right" vertical="top" wrapText="1"/>
    </xf>
    <xf numFmtId="0" fontId="6" fillId="10" borderId="2" xfId="0" applyFont="1" applyFill="1" applyBorder="1" applyAlignment="1">
      <alignment vertical="top" wrapText="1"/>
    </xf>
    <xf numFmtId="0" fontId="2" fillId="10" borderId="2" xfId="0" applyFont="1" applyFill="1" applyBorder="1" applyAlignment="1">
      <alignment horizontal="right" vertical="top" wrapText="1" readingOrder="2"/>
    </xf>
    <xf numFmtId="0" fontId="2" fillId="9" borderId="2" xfId="0" applyFont="1" applyFill="1" applyBorder="1" applyAlignment="1">
      <alignment horizontal="right" vertical="center" wrapText="1" readingOrder="2"/>
    </xf>
    <xf numFmtId="0" fontId="0" fillId="0" borderId="3" xfId="0" applyBorder="1" applyAlignment="1">
      <alignment vertical="center"/>
    </xf>
    <xf numFmtId="0" fontId="0" fillId="0" borderId="4" xfId="0" applyBorder="1" applyAlignment="1">
      <alignment vertical="center"/>
    </xf>
    <xf numFmtId="0" fontId="2" fillId="8" borderId="2" xfId="0" applyFont="1" applyFill="1" applyBorder="1" applyAlignment="1">
      <alignment horizontal="right" vertical="center" wrapText="1" readingOrder="2"/>
    </xf>
    <xf numFmtId="0" fontId="2" fillId="8" borderId="3" xfId="0" applyFont="1" applyFill="1" applyBorder="1" applyAlignment="1">
      <alignment horizontal="right" vertical="center" wrapText="1" readingOrder="2"/>
    </xf>
    <xf numFmtId="0" fontId="2" fillId="7" borderId="2" xfId="0" applyFont="1" applyFill="1" applyBorder="1" applyAlignment="1">
      <alignment horizontal="right" vertical="center" wrapText="1" readingOrder="2"/>
    </xf>
    <xf numFmtId="0" fontId="6" fillId="9" borderId="2" xfId="0" applyFont="1" applyFill="1" applyBorder="1" applyAlignment="1">
      <alignment horizontal="right" vertical="top" wrapText="1" readingOrder="2"/>
    </xf>
    <xf numFmtId="0" fontId="0" fillId="0" borderId="3" xfId="0" applyBorder="1" applyAlignment="1">
      <alignment horizontal="right" vertical="top"/>
    </xf>
    <xf numFmtId="0" fontId="0" fillId="0" borderId="3" xfId="0" applyBorder="1" applyAlignment="1"/>
    <xf numFmtId="0" fontId="0" fillId="0" borderId="4" xfId="0" applyBorder="1" applyAlignment="1"/>
    <xf numFmtId="0" fontId="6" fillId="8" borderId="2"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0" fillId="0" borderId="3" xfId="0" applyBorder="1" applyAlignment="1">
      <alignment horizontal="center" vertical="center"/>
    </xf>
    <xf numFmtId="0" fontId="0" fillId="9" borderId="2" xfId="0" applyFill="1" applyBorder="1" applyAlignment="1">
      <alignment horizontal="right" vertical="top" wrapText="1"/>
    </xf>
    <xf numFmtId="0" fontId="5" fillId="3" borderId="6" xfId="0" applyFont="1" applyFill="1" applyBorder="1" applyAlignment="1">
      <alignment horizontal="center"/>
    </xf>
    <xf numFmtId="0" fontId="5" fillId="3" borderId="5" xfId="0" applyFont="1" applyFill="1" applyBorder="1" applyAlignment="1">
      <alignment horizontal="center"/>
    </xf>
    <xf numFmtId="0" fontId="5" fillId="3" borderId="1" xfId="0" applyFont="1" applyFill="1" applyBorder="1" applyAlignment="1">
      <alignment horizontal="center" wrapText="1"/>
    </xf>
    <xf numFmtId="0" fontId="9" fillId="11" borderId="2" xfId="0" applyFont="1" applyFill="1" applyBorder="1" applyAlignment="1">
      <alignment horizontal="center" vertical="center" wrapText="1" readingOrder="2"/>
    </xf>
    <xf numFmtId="0" fontId="9" fillId="0" borderId="3" xfId="0" applyFont="1" applyBorder="1" applyAlignment="1">
      <alignment horizontal="center" vertical="center" wrapText="1" readingOrder="2"/>
    </xf>
    <xf numFmtId="0" fontId="9" fillId="0" borderId="4" xfId="0" applyFont="1" applyBorder="1" applyAlignment="1">
      <alignment horizontal="center" vertical="center" wrapText="1" readingOrder="2"/>
    </xf>
    <xf numFmtId="0" fontId="2" fillId="11" borderId="1" xfId="0" applyFont="1" applyFill="1" applyBorder="1" applyAlignment="1">
      <alignment horizontal="right" vertical="top" wrapText="1" readingOrder="2"/>
    </xf>
    <xf numFmtId="0" fontId="0" fillId="0" borderId="1" xfId="0" applyBorder="1" applyAlignment="1">
      <alignment vertical="top"/>
    </xf>
    <xf numFmtId="0" fontId="2" fillId="11" borderId="2" xfId="0" applyFont="1" applyFill="1" applyBorder="1" applyAlignment="1">
      <alignment horizontal="center" vertical="center" wrapText="1" readingOrder="2"/>
    </xf>
    <xf numFmtId="0" fontId="0" fillId="0" borderId="4" xfId="0"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6" fillId="0" borderId="11" xfId="0" applyFont="1" applyBorder="1" applyAlignment="1">
      <alignment horizontal="center" vertical="center"/>
    </xf>
    <xf numFmtId="0" fontId="0" fillId="0" borderId="11" xfId="0" applyBorder="1" applyAlignment="1">
      <alignment horizontal="center" vertical="center"/>
    </xf>
    <xf numFmtId="0" fontId="16" fillId="0" borderId="1" xfId="0" applyFont="1" applyBorder="1" applyAlignment="1">
      <alignment horizontal="center" vertical="center"/>
    </xf>
    <xf numFmtId="0" fontId="0" fillId="0" borderId="1" xfId="0" applyBorder="1" applyAlignment="1">
      <alignment horizontal="center" vertical="center"/>
    </xf>
  </cellXfs>
  <cellStyles count="2">
    <cellStyle name="Normal" xfId="0" builtinId="0"/>
    <cellStyle name="היפר-קישור" xfId="1" builtinId="8"/>
  </cellStyles>
  <dxfs count="0"/>
  <tableStyles count="0" defaultTableStyle="TableStyleMedium2" defaultPivotStyle="PivotStyleLight16"/>
  <colors>
    <mruColors>
      <color rgb="FF9FF927"/>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chanishitrit18@gmail.com" TargetMode="External"/><Relationship Id="rId2" Type="http://schemas.openxmlformats.org/officeDocument/2006/relationships/hyperlink" Target="mailto:dikla.atar717@walla.com" TargetMode="External"/><Relationship Id="rId1" Type="http://schemas.openxmlformats.org/officeDocument/2006/relationships/hyperlink" Target="mailto:havivo@walla.com"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tsfat@memunah.org.il" TargetMode="External"/><Relationship Id="rId13" Type="http://schemas.openxmlformats.org/officeDocument/2006/relationships/hyperlink" Target="mailto:Kobiadi1@gmail.com" TargetMode="External"/><Relationship Id="rId18" Type="http://schemas.openxmlformats.org/officeDocument/2006/relationships/hyperlink" Target="mailto:astiv17@walla.com" TargetMode="External"/><Relationship Id="rId3" Type="http://schemas.openxmlformats.org/officeDocument/2006/relationships/hyperlink" Target="mailto:Giti1515@gmail.com" TargetMode="External"/><Relationship Id="rId21" Type="http://schemas.openxmlformats.org/officeDocument/2006/relationships/hyperlink" Target="mailto:miriasafi@gmail.com" TargetMode="External"/><Relationship Id="rId7" Type="http://schemas.openxmlformats.org/officeDocument/2006/relationships/hyperlink" Target="mailto:Womenzf2@013net.net" TargetMode="External"/><Relationship Id="rId12" Type="http://schemas.openxmlformats.org/officeDocument/2006/relationships/hyperlink" Target="mailto:Nizanim@ziv.health.gov.il" TargetMode="External"/><Relationship Id="rId17" Type="http://schemas.openxmlformats.org/officeDocument/2006/relationships/hyperlink" Target="mailto:tehilas@mamuna.co.il" TargetMode="External"/><Relationship Id="rId2" Type="http://schemas.openxmlformats.org/officeDocument/2006/relationships/hyperlink" Target="mailto:Miriambs712@gmail.com" TargetMode="External"/><Relationship Id="rId16" Type="http://schemas.openxmlformats.org/officeDocument/2006/relationships/hyperlink" Target="mailto:naamag368@gmail.com" TargetMode="External"/><Relationship Id="rId20" Type="http://schemas.openxmlformats.org/officeDocument/2006/relationships/hyperlink" Target="mailto:maguy@walla.com" TargetMode="External"/><Relationship Id="rId1" Type="http://schemas.openxmlformats.org/officeDocument/2006/relationships/hyperlink" Target="mailto:Iris4110322@gmail.com" TargetMode="External"/><Relationship Id="rId6" Type="http://schemas.openxmlformats.org/officeDocument/2006/relationships/hyperlink" Target="mailto:Womenzf1@013net.net" TargetMode="External"/><Relationship Id="rId11" Type="http://schemas.openxmlformats.org/officeDocument/2006/relationships/hyperlink" Target="mailto:6827992@gmail.com" TargetMode="External"/><Relationship Id="rId5" Type="http://schemas.openxmlformats.org/officeDocument/2006/relationships/hyperlink" Target="mailto:hagaytuvi@gmail.com" TargetMode="External"/><Relationship Id="rId15" Type="http://schemas.openxmlformats.org/officeDocument/2006/relationships/hyperlink" Target="mailto:jud@zahav.net.il" TargetMode="External"/><Relationship Id="rId10" Type="http://schemas.openxmlformats.org/officeDocument/2006/relationships/hyperlink" Target="mailto:Miriamhazan46@gmail.com" TargetMode="External"/><Relationship Id="rId19" Type="http://schemas.openxmlformats.org/officeDocument/2006/relationships/hyperlink" Target="mailto:ayeletg3@gmail.com" TargetMode="External"/><Relationship Id="rId4" Type="http://schemas.openxmlformats.org/officeDocument/2006/relationships/hyperlink" Target="mailto:nurit@mcz.org.il" TargetMode="External"/><Relationship Id="rId9" Type="http://schemas.openxmlformats.org/officeDocument/2006/relationships/hyperlink" Target="mailto:elkabetz@windowslive.com" TargetMode="External"/><Relationship Id="rId14" Type="http://schemas.openxmlformats.org/officeDocument/2006/relationships/hyperlink" Target="mailto:E0504155568@gmail.com"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mailto:tsfat@memunah.org.il" TargetMode="External"/><Relationship Id="rId13" Type="http://schemas.openxmlformats.org/officeDocument/2006/relationships/hyperlink" Target="mailto:E0504155568@gmail.com" TargetMode="External"/><Relationship Id="rId3" Type="http://schemas.openxmlformats.org/officeDocument/2006/relationships/hyperlink" Target="mailto:Giti1515@gmail.com" TargetMode="External"/><Relationship Id="rId7" Type="http://schemas.openxmlformats.org/officeDocument/2006/relationships/hyperlink" Target="mailto:Womenzf2@013net.net" TargetMode="External"/><Relationship Id="rId12" Type="http://schemas.openxmlformats.org/officeDocument/2006/relationships/hyperlink" Target="mailto:Nizanim@ziv.health.gov.il" TargetMode="External"/><Relationship Id="rId2" Type="http://schemas.openxmlformats.org/officeDocument/2006/relationships/hyperlink" Target="mailto:Miriambs712@gmail.com" TargetMode="External"/><Relationship Id="rId1" Type="http://schemas.openxmlformats.org/officeDocument/2006/relationships/hyperlink" Target="mailto:Iris4110322@gmail.com" TargetMode="External"/><Relationship Id="rId6" Type="http://schemas.openxmlformats.org/officeDocument/2006/relationships/hyperlink" Target="mailto:Womenzf1@013net.net" TargetMode="External"/><Relationship Id="rId11" Type="http://schemas.openxmlformats.org/officeDocument/2006/relationships/hyperlink" Target="mailto:6827992@gmail.com" TargetMode="External"/><Relationship Id="rId5" Type="http://schemas.openxmlformats.org/officeDocument/2006/relationships/hyperlink" Target="mailto:hagaytuvi@gmail.com" TargetMode="External"/><Relationship Id="rId10" Type="http://schemas.openxmlformats.org/officeDocument/2006/relationships/hyperlink" Target="mailto:Miriamhazan46@gmail.com" TargetMode="External"/><Relationship Id="rId4" Type="http://schemas.openxmlformats.org/officeDocument/2006/relationships/hyperlink" Target="mailto:nurit@mcz.org.il" TargetMode="External"/><Relationship Id="rId9" Type="http://schemas.openxmlformats.org/officeDocument/2006/relationships/hyperlink" Target="mailto:elkabetz@windowsliv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45"/>
  <sheetViews>
    <sheetView rightToLeft="1" zoomScale="90" zoomScaleNormal="90" workbookViewId="0">
      <pane xSplit="1" ySplit="1" topLeftCell="B2" activePane="bottomRight" state="frozen"/>
      <selection pane="topRight" activeCell="B1" sqref="B1"/>
      <selection pane="bottomLeft" activeCell="A4" sqref="A4"/>
      <selection pane="bottomRight" activeCell="C27" sqref="C27"/>
    </sheetView>
  </sheetViews>
  <sheetFormatPr defaultColWidth="9" defaultRowHeight="14.25" x14ac:dyDescent="0.2"/>
  <cols>
    <col min="1" max="1" width="9" style="4"/>
    <col min="2" max="2" width="19.125" style="4" customWidth="1"/>
    <col min="3" max="3" width="16" style="4" customWidth="1"/>
    <col min="4" max="4" width="16.75" style="4" customWidth="1"/>
    <col min="5" max="5" width="19.75" style="4" customWidth="1"/>
    <col min="6" max="6" width="16.25" style="4" customWidth="1"/>
    <col min="7" max="7" width="23.75" style="4" customWidth="1"/>
    <col min="8" max="8" width="22.375" style="4" customWidth="1"/>
    <col min="9" max="9" width="22.875" style="4" customWidth="1"/>
    <col min="10" max="16384" width="9" style="4"/>
  </cols>
  <sheetData>
    <row r="1" spans="1:8" s="3" customFormat="1" ht="63" x14ac:dyDescent="0.2">
      <c r="A1" s="7" t="s">
        <v>4</v>
      </c>
      <c r="B1" s="23" t="s">
        <v>15</v>
      </c>
      <c r="C1" s="8" t="s">
        <v>13</v>
      </c>
      <c r="D1" s="7" t="s">
        <v>14</v>
      </c>
      <c r="E1" s="9" t="s">
        <v>16</v>
      </c>
      <c r="F1" s="10" t="s">
        <v>5</v>
      </c>
      <c r="G1" s="11" t="s">
        <v>3</v>
      </c>
      <c r="H1" s="2"/>
    </row>
    <row r="2" spans="1:8" ht="56.25" customHeight="1" x14ac:dyDescent="0.2">
      <c r="A2" s="128" t="s">
        <v>12</v>
      </c>
      <c r="B2" s="135" t="s">
        <v>17</v>
      </c>
      <c r="C2" s="110" t="s">
        <v>39</v>
      </c>
      <c r="D2" s="110" t="s">
        <v>41</v>
      </c>
      <c r="E2" s="110" t="s">
        <v>43</v>
      </c>
      <c r="F2" s="18" t="s">
        <v>112</v>
      </c>
      <c r="G2" s="18" t="s">
        <v>62</v>
      </c>
    </row>
    <row r="3" spans="1:8" ht="56.25" customHeight="1" x14ac:dyDescent="0.2">
      <c r="A3" s="129"/>
      <c r="B3" s="136"/>
      <c r="C3" s="111"/>
      <c r="D3" s="111"/>
      <c r="E3" s="111"/>
      <c r="F3" s="18" t="s">
        <v>113</v>
      </c>
      <c r="G3" s="18" t="s">
        <v>62</v>
      </c>
    </row>
    <row r="4" spans="1:8" ht="50.25" customHeight="1" x14ac:dyDescent="0.2">
      <c r="A4" s="126"/>
      <c r="B4" s="137"/>
      <c r="C4" s="112"/>
      <c r="D4" s="112"/>
      <c r="E4" s="112"/>
      <c r="F4" s="18" t="s">
        <v>42</v>
      </c>
      <c r="G4" s="12" t="s">
        <v>63</v>
      </c>
    </row>
    <row r="5" spans="1:8" s="2" customFormat="1" ht="105" customHeight="1" x14ac:dyDescent="0.2">
      <c r="A5" s="126"/>
      <c r="B5" s="137"/>
      <c r="C5" s="18" t="s">
        <v>40</v>
      </c>
      <c r="D5" s="18" t="s">
        <v>22</v>
      </c>
      <c r="E5" s="18" t="s">
        <v>44</v>
      </c>
      <c r="F5" s="18" t="s">
        <v>21</v>
      </c>
      <c r="G5" s="18" t="s">
        <v>64</v>
      </c>
    </row>
    <row r="6" spans="1:8" s="2" customFormat="1" ht="30.75" customHeight="1" x14ac:dyDescent="0.2">
      <c r="A6" s="126"/>
      <c r="B6" s="137"/>
      <c r="C6" s="110" t="s">
        <v>53</v>
      </c>
      <c r="D6" s="22" t="s">
        <v>52</v>
      </c>
      <c r="E6" s="110" t="s">
        <v>65</v>
      </c>
      <c r="F6" s="18" t="s">
        <v>55</v>
      </c>
      <c r="G6" s="27" t="s">
        <v>59</v>
      </c>
    </row>
    <row r="7" spans="1:8" s="2" customFormat="1" ht="47.25" customHeight="1" x14ac:dyDescent="0.2">
      <c r="A7" s="126"/>
      <c r="B7" s="137"/>
      <c r="C7" s="114"/>
      <c r="D7" s="22" t="s">
        <v>58</v>
      </c>
      <c r="E7" s="114"/>
      <c r="F7" s="18" t="s">
        <v>56</v>
      </c>
      <c r="G7" s="18" t="s">
        <v>60</v>
      </c>
    </row>
    <row r="8" spans="1:8" s="2" customFormat="1" ht="45" customHeight="1" x14ac:dyDescent="0.2">
      <c r="A8" s="126"/>
      <c r="B8" s="137"/>
      <c r="C8" s="112"/>
      <c r="D8" s="22" t="s">
        <v>54</v>
      </c>
      <c r="E8" s="112"/>
      <c r="F8" s="18" t="s">
        <v>57</v>
      </c>
      <c r="G8" s="18" t="s">
        <v>61</v>
      </c>
    </row>
    <row r="9" spans="1:8" s="2" customFormat="1" ht="28.5" customHeight="1" x14ac:dyDescent="0.2">
      <c r="A9" s="126"/>
      <c r="B9" s="137"/>
      <c r="C9" s="110" t="s">
        <v>45</v>
      </c>
      <c r="D9" s="110" t="s">
        <v>46</v>
      </c>
      <c r="E9" s="110" t="s">
        <v>47</v>
      </c>
      <c r="F9" s="18" t="s">
        <v>48</v>
      </c>
      <c r="G9" s="18" t="s">
        <v>51</v>
      </c>
    </row>
    <row r="10" spans="1:8" s="2" customFormat="1" ht="66.75" customHeight="1" x14ac:dyDescent="0.2">
      <c r="A10" s="127"/>
      <c r="B10" s="137"/>
      <c r="C10" s="113"/>
      <c r="D10" s="113"/>
      <c r="E10" s="112"/>
      <c r="F10" s="18" t="s">
        <v>49</v>
      </c>
      <c r="G10" s="18" t="s">
        <v>50</v>
      </c>
    </row>
    <row r="11" spans="1:8" ht="47.25" customHeight="1" x14ac:dyDescent="0.2">
      <c r="A11" s="130" t="s">
        <v>0</v>
      </c>
      <c r="B11" s="116" t="s">
        <v>19</v>
      </c>
      <c r="C11" s="120" t="s">
        <v>26</v>
      </c>
      <c r="D11" s="19" t="s">
        <v>28</v>
      </c>
      <c r="E11" s="115" t="s">
        <v>67</v>
      </c>
      <c r="F11" s="19" t="s">
        <v>30</v>
      </c>
      <c r="G11" s="13" t="s">
        <v>61</v>
      </c>
    </row>
    <row r="12" spans="1:8" ht="47.25" customHeight="1" x14ac:dyDescent="0.2">
      <c r="A12" s="126"/>
      <c r="B12" s="117"/>
      <c r="C12" s="121"/>
      <c r="D12" s="19" t="s">
        <v>29</v>
      </c>
      <c r="E12" s="114"/>
      <c r="F12" s="19" t="s">
        <v>72</v>
      </c>
      <c r="G12" s="13" t="s">
        <v>81</v>
      </c>
    </row>
    <row r="13" spans="1:8" ht="47.25" customHeight="1" x14ac:dyDescent="0.2">
      <c r="A13" s="126"/>
      <c r="B13" s="117"/>
      <c r="C13" s="121"/>
      <c r="D13" s="19"/>
      <c r="E13" s="114"/>
      <c r="F13" s="19" t="s">
        <v>24</v>
      </c>
      <c r="G13" s="13" t="s">
        <v>81</v>
      </c>
    </row>
    <row r="14" spans="1:8" s="2" customFormat="1" ht="62.25" customHeight="1" x14ac:dyDescent="0.2">
      <c r="A14" s="126"/>
      <c r="B14" s="118"/>
      <c r="C14" s="115" t="s">
        <v>85</v>
      </c>
      <c r="D14" s="19"/>
      <c r="E14" s="19" t="s">
        <v>27</v>
      </c>
      <c r="F14" s="19" t="s">
        <v>23</v>
      </c>
      <c r="G14" s="13" t="s">
        <v>61</v>
      </c>
    </row>
    <row r="15" spans="1:8" s="2" customFormat="1" ht="45" customHeight="1" x14ac:dyDescent="0.2">
      <c r="A15" s="126"/>
      <c r="B15" s="118"/>
      <c r="C15" s="112"/>
      <c r="D15" s="19"/>
      <c r="E15" s="26"/>
      <c r="F15" s="19" t="s">
        <v>164</v>
      </c>
      <c r="G15" s="13" t="s">
        <v>81</v>
      </c>
    </row>
    <row r="16" spans="1:8" s="2" customFormat="1" ht="92.25" customHeight="1" x14ac:dyDescent="0.2">
      <c r="A16" s="126"/>
      <c r="B16" s="118"/>
      <c r="C16" s="19" t="s">
        <v>84</v>
      </c>
      <c r="D16" s="19" t="s">
        <v>80</v>
      </c>
      <c r="E16" s="21" t="s">
        <v>66</v>
      </c>
      <c r="F16" s="19" t="s">
        <v>25</v>
      </c>
      <c r="G16" s="13" t="s">
        <v>82</v>
      </c>
    </row>
    <row r="17" spans="1:9" s="2" customFormat="1" ht="157.5" customHeight="1" x14ac:dyDescent="0.2">
      <c r="A17" s="126"/>
      <c r="B17" s="118"/>
      <c r="C17" s="19" t="s">
        <v>83</v>
      </c>
      <c r="D17" s="19" t="s">
        <v>69</v>
      </c>
      <c r="E17" s="19" t="s">
        <v>70</v>
      </c>
      <c r="F17" s="19" t="s">
        <v>71</v>
      </c>
      <c r="G17" s="13" t="s">
        <v>81</v>
      </c>
    </row>
    <row r="18" spans="1:9" s="2" customFormat="1" ht="126.75" customHeight="1" x14ac:dyDescent="0.2">
      <c r="A18" s="126"/>
      <c r="B18" s="118"/>
      <c r="C18" s="19" t="s">
        <v>68</v>
      </c>
      <c r="D18" s="19" t="s">
        <v>77</v>
      </c>
      <c r="E18" s="19" t="s">
        <v>78</v>
      </c>
      <c r="F18" s="19" t="s">
        <v>79</v>
      </c>
      <c r="G18" s="13" t="s">
        <v>82</v>
      </c>
    </row>
    <row r="19" spans="1:9" s="2" customFormat="1" ht="78" customHeight="1" x14ac:dyDescent="0.2">
      <c r="A19" s="126"/>
      <c r="B19" s="118"/>
      <c r="C19" s="115" t="s">
        <v>91</v>
      </c>
      <c r="D19" s="115" t="s">
        <v>73</v>
      </c>
      <c r="E19" s="115" t="s">
        <v>76</v>
      </c>
      <c r="F19" s="19" t="s">
        <v>74</v>
      </c>
      <c r="G19" s="13" t="s">
        <v>75</v>
      </c>
    </row>
    <row r="20" spans="1:9" s="2" customFormat="1" ht="38.25" customHeight="1" x14ac:dyDescent="0.2">
      <c r="A20" s="127"/>
      <c r="B20" s="119"/>
      <c r="C20" s="112"/>
      <c r="D20" s="112"/>
      <c r="E20" s="112"/>
      <c r="F20" s="19" t="s">
        <v>92</v>
      </c>
      <c r="G20" s="13" t="s">
        <v>82</v>
      </c>
    </row>
    <row r="21" spans="1:9" ht="71.25" x14ac:dyDescent="0.2">
      <c r="A21" s="125" t="s">
        <v>1</v>
      </c>
      <c r="B21" s="131" t="s">
        <v>20</v>
      </c>
      <c r="C21" s="138" t="s">
        <v>93</v>
      </c>
      <c r="D21" s="14" t="s">
        <v>94</v>
      </c>
      <c r="E21" s="14" t="s">
        <v>33</v>
      </c>
      <c r="F21" s="14"/>
      <c r="G21" s="16"/>
      <c r="I21" s="5"/>
    </row>
    <row r="22" spans="1:9" s="2" customFormat="1" ht="99.75" x14ac:dyDescent="0.2">
      <c r="A22" s="126"/>
      <c r="B22" s="132"/>
      <c r="C22" s="132"/>
      <c r="D22" s="14" t="s">
        <v>36</v>
      </c>
      <c r="E22" s="14" t="s">
        <v>35</v>
      </c>
      <c r="F22" s="15"/>
      <c r="G22" s="15"/>
    </row>
    <row r="23" spans="1:9" s="2" customFormat="1" ht="85.5" x14ac:dyDescent="0.2">
      <c r="A23" s="126"/>
      <c r="B23" s="132"/>
      <c r="C23" s="132"/>
      <c r="D23" s="14" t="s">
        <v>31</v>
      </c>
      <c r="E23" s="14" t="s">
        <v>34</v>
      </c>
      <c r="F23" s="14"/>
      <c r="G23" s="15"/>
    </row>
    <row r="24" spans="1:9" s="2" customFormat="1" ht="114" x14ac:dyDescent="0.2">
      <c r="A24" s="126"/>
      <c r="B24" s="133"/>
      <c r="C24" s="133"/>
      <c r="D24" s="14" t="s">
        <v>95</v>
      </c>
      <c r="E24" s="107" t="s">
        <v>86</v>
      </c>
      <c r="F24" s="107" t="s">
        <v>87</v>
      </c>
      <c r="G24" s="107" t="s">
        <v>81</v>
      </c>
    </row>
    <row r="25" spans="1:9" s="2" customFormat="1" ht="99.75" x14ac:dyDescent="0.2">
      <c r="A25" s="126"/>
      <c r="B25" s="133"/>
      <c r="C25" s="133"/>
      <c r="D25" s="14" t="s">
        <v>32</v>
      </c>
      <c r="E25" s="108"/>
      <c r="F25" s="108"/>
      <c r="G25" s="108"/>
    </row>
    <row r="26" spans="1:9" s="2" customFormat="1" ht="191.25" customHeight="1" x14ac:dyDescent="0.2">
      <c r="A26" s="126"/>
      <c r="B26" s="133"/>
      <c r="C26" s="133"/>
      <c r="D26" s="14" t="s">
        <v>37</v>
      </c>
      <c r="E26" s="14" t="s">
        <v>96</v>
      </c>
      <c r="F26" s="14" t="s">
        <v>97</v>
      </c>
      <c r="G26" s="25" t="s">
        <v>90</v>
      </c>
    </row>
    <row r="27" spans="1:9" s="2" customFormat="1" ht="114.75" customHeight="1" x14ac:dyDescent="0.2">
      <c r="A27" s="126"/>
      <c r="B27" s="133"/>
      <c r="C27" s="14" t="s">
        <v>171</v>
      </c>
      <c r="D27" s="14"/>
      <c r="E27" s="14" t="s">
        <v>99</v>
      </c>
      <c r="F27" s="14" t="s">
        <v>98</v>
      </c>
      <c r="G27" s="14" t="s">
        <v>61</v>
      </c>
    </row>
    <row r="28" spans="1:9" s="2" customFormat="1" ht="222" customHeight="1" x14ac:dyDescent="0.2">
      <c r="A28" s="126"/>
      <c r="B28" s="133"/>
      <c r="C28" s="28" t="s">
        <v>100</v>
      </c>
      <c r="D28" s="28"/>
      <c r="E28" s="14" t="s">
        <v>102</v>
      </c>
      <c r="F28" s="14" t="s">
        <v>101</v>
      </c>
      <c r="G28" s="14" t="s">
        <v>81</v>
      </c>
    </row>
    <row r="29" spans="1:9" s="2" customFormat="1" ht="128.25" customHeight="1" x14ac:dyDescent="0.2">
      <c r="A29" s="126"/>
      <c r="B29" s="133"/>
      <c r="C29" s="24" t="s">
        <v>170</v>
      </c>
      <c r="D29" s="28"/>
      <c r="E29" s="14" t="s">
        <v>175</v>
      </c>
      <c r="F29" s="14" t="s">
        <v>174</v>
      </c>
      <c r="G29" s="14" t="s">
        <v>90</v>
      </c>
    </row>
    <row r="30" spans="1:9" s="2" customFormat="1" ht="132" customHeight="1" x14ac:dyDescent="0.2">
      <c r="A30" s="126"/>
      <c r="B30" s="133"/>
      <c r="C30" s="104" t="s">
        <v>681</v>
      </c>
      <c r="D30" s="28"/>
      <c r="E30" s="14" t="s">
        <v>680</v>
      </c>
      <c r="F30" s="14" t="s">
        <v>682</v>
      </c>
      <c r="G30" s="14" t="s">
        <v>90</v>
      </c>
    </row>
    <row r="31" spans="1:9" s="2" customFormat="1" ht="142.5" x14ac:dyDescent="0.2">
      <c r="A31" s="126"/>
      <c r="B31" s="133"/>
      <c r="C31" s="107" t="s">
        <v>107</v>
      </c>
      <c r="D31" s="14" t="s">
        <v>105</v>
      </c>
      <c r="E31" s="14" t="s">
        <v>103</v>
      </c>
      <c r="F31" s="14" t="s">
        <v>104</v>
      </c>
      <c r="G31" s="14" t="s">
        <v>61</v>
      </c>
    </row>
    <row r="32" spans="1:9" s="2" customFormat="1" ht="99.75" x14ac:dyDescent="0.2">
      <c r="A32" s="126"/>
      <c r="B32" s="133"/>
      <c r="C32" s="109"/>
      <c r="D32" s="107" t="s">
        <v>106</v>
      </c>
      <c r="E32" s="107" t="s">
        <v>38</v>
      </c>
      <c r="F32" s="14" t="s">
        <v>109</v>
      </c>
      <c r="G32" s="14" t="s">
        <v>81</v>
      </c>
    </row>
    <row r="33" spans="1:7" s="2" customFormat="1" ht="28.5" x14ac:dyDescent="0.2">
      <c r="A33" s="126"/>
      <c r="B33" s="133"/>
      <c r="C33" s="109"/>
      <c r="D33" s="109"/>
      <c r="E33" s="109"/>
      <c r="F33" s="14" t="s">
        <v>88</v>
      </c>
      <c r="G33" s="14" t="s">
        <v>90</v>
      </c>
    </row>
    <row r="34" spans="1:7" s="2" customFormat="1" ht="28.5" x14ac:dyDescent="0.2">
      <c r="A34" s="126"/>
      <c r="B34" s="133"/>
      <c r="C34" s="109"/>
      <c r="D34" s="109"/>
      <c r="E34" s="109"/>
      <c r="F34" s="14" t="s">
        <v>89</v>
      </c>
      <c r="G34" s="14" t="s">
        <v>90</v>
      </c>
    </row>
    <row r="35" spans="1:7" s="2" customFormat="1" ht="71.25" x14ac:dyDescent="0.2">
      <c r="A35" s="126"/>
      <c r="B35" s="133"/>
      <c r="C35" s="109"/>
      <c r="D35" s="109"/>
      <c r="E35" s="109"/>
      <c r="F35" s="14" t="s">
        <v>108</v>
      </c>
      <c r="G35" s="14" t="s">
        <v>90</v>
      </c>
    </row>
    <row r="36" spans="1:7" s="2" customFormat="1" ht="57" x14ac:dyDescent="0.2">
      <c r="A36" s="126"/>
      <c r="B36" s="133"/>
      <c r="C36" s="109"/>
      <c r="D36" s="109"/>
      <c r="E36" s="109"/>
      <c r="F36" s="14" t="s">
        <v>110</v>
      </c>
      <c r="G36" s="15" t="s">
        <v>111</v>
      </c>
    </row>
    <row r="37" spans="1:7" s="2" customFormat="1" x14ac:dyDescent="0.2">
      <c r="A37" s="127"/>
      <c r="B37" s="134"/>
      <c r="C37" s="109"/>
      <c r="D37" s="109"/>
      <c r="E37" s="109"/>
      <c r="F37" s="15"/>
      <c r="G37" s="15"/>
    </row>
    <row r="38" spans="1:7" ht="106.5" customHeight="1" x14ac:dyDescent="0.2">
      <c r="A38" s="124" t="s">
        <v>2</v>
      </c>
      <c r="B38" s="123" t="s">
        <v>18</v>
      </c>
      <c r="C38" s="122" t="s">
        <v>178</v>
      </c>
      <c r="D38" s="20"/>
      <c r="E38" s="20" t="s">
        <v>185</v>
      </c>
      <c r="F38" s="20" t="s">
        <v>186</v>
      </c>
      <c r="G38" s="20"/>
    </row>
    <row r="39" spans="1:7" ht="102.75" customHeight="1" x14ac:dyDescent="0.2">
      <c r="A39" s="118"/>
      <c r="B39" s="118"/>
      <c r="C39" s="114"/>
      <c r="D39" s="20"/>
      <c r="E39" s="20" t="s">
        <v>177</v>
      </c>
      <c r="F39" s="20" t="s">
        <v>179</v>
      </c>
      <c r="G39" s="20"/>
    </row>
    <row r="40" spans="1:7" ht="117" customHeight="1" x14ac:dyDescent="0.2">
      <c r="A40" s="118"/>
      <c r="B40" s="118"/>
      <c r="C40" s="112"/>
      <c r="D40" s="20"/>
      <c r="E40" s="20" t="s">
        <v>183</v>
      </c>
      <c r="F40" s="20" t="s">
        <v>180</v>
      </c>
      <c r="G40" s="20"/>
    </row>
    <row r="41" spans="1:7" ht="114" x14ac:dyDescent="0.2">
      <c r="A41" s="119"/>
      <c r="B41" s="119"/>
      <c r="C41" s="20" t="s">
        <v>187</v>
      </c>
      <c r="D41" s="20" t="s">
        <v>182</v>
      </c>
      <c r="E41" s="20" t="s">
        <v>184</v>
      </c>
      <c r="F41" s="20" t="s">
        <v>181</v>
      </c>
      <c r="G41" s="20"/>
    </row>
    <row r="42" spans="1:7" x14ac:dyDescent="0.2">
      <c r="B42" s="6"/>
    </row>
    <row r="43" spans="1:7" x14ac:dyDescent="0.2">
      <c r="B43" s="6"/>
    </row>
    <row r="44" spans="1:7" x14ac:dyDescent="0.2">
      <c r="B44" s="6"/>
    </row>
    <row r="45" spans="1:7" x14ac:dyDescent="0.2">
      <c r="B45" s="6"/>
    </row>
  </sheetData>
  <mergeCells count="30">
    <mergeCell ref="C9:C10"/>
    <mergeCell ref="C6:C8"/>
    <mergeCell ref="C38:C40"/>
    <mergeCell ref="B38:B41"/>
    <mergeCell ref="A38:A41"/>
    <mergeCell ref="A21:A37"/>
    <mergeCell ref="A2:A10"/>
    <mergeCell ref="C19:C20"/>
    <mergeCell ref="A11:A20"/>
    <mergeCell ref="B21:B37"/>
    <mergeCell ref="B2:B10"/>
    <mergeCell ref="C2:C4"/>
    <mergeCell ref="C31:C37"/>
    <mergeCell ref="C21:C26"/>
    <mergeCell ref="B11:B20"/>
    <mergeCell ref="F24:F25"/>
    <mergeCell ref="E11:E13"/>
    <mergeCell ref="E24:E25"/>
    <mergeCell ref="C11:C13"/>
    <mergeCell ref="C14:C15"/>
    <mergeCell ref="G24:G25"/>
    <mergeCell ref="E32:E37"/>
    <mergeCell ref="E2:E4"/>
    <mergeCell ref="E9:E10"/>
    <mergeCell ref="D9:D10"/>
    <mergeCell ref="E6:E8"/>
    <mergeCell ref="E19:E20"/>
    <mergeCell ref="D32:D37"/>
    <mergeCell ref="D2:D4"/>
    <mergeCell ref="D19:D20"/>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31"/>
  <sheetViews>
    <sheetView rightToLeft="1" tabSelected="1" workbookViewId="0">
      <pane xSplit="9" ySplit="3" topLeftCell="J7" activePane="bottomRight" state="frozen"/>
      <selection pane="topRight" activeCell="H1" sqref="H1"/>
      <selection pane="bottomLeft" activeCell="A6" sqref="A6"/>
      <selection pane="bottomRight" activeCell="G14" sqref="G14"/>
    </sheetView>
  </sheetViews>
  <sheetFormatPr defaultRowHeight="14.25" x14ac:dyDescent="0.2"/>
  <cols>
    <col min="1" max="1" width="11.625" customWidth="1"/>
    <col min="2" max="2" width="9.125" customWidth="1"/>
    <col min="3" max="3" width="11.625" customWidth="1"/>
    <col min="4" max="4" width="12.125" customWidth="1"/>
    <col min="5" max="5" width="9.875" style="1" customWidth="1"/>
    <col min="6" max="7" width="10.375" style="1" customWidth="1"/>
    <col min="8" max="8" width="7.5" customWidth="1"/>
    <col min="9" max="9" width="7.75" style="1" customWidth="1"/>
    <col min="10" max="10" width="9.875" style="1" bestFit="1" customWidth="1"/>
    <col min="11" max="11" width="9.875" bestFit="1" customWidth="1"/>
  </cols>
  <sheetData>
    <row r="1" spans="1:13" ht="47.25" x14ac:dyDescent="0.25">
      <c r="A1" s="30"/>
      <c r="B1" s="30"/>
      <c r="C1" s="30"/>
      <c r="D1" s="30" t="s">
        <v>8</v>
      </c>
      <c r="E1" s="31" t="s">
        <v>9</v>
      </c>
      <c r="F1" s="31" t="s">
        <v>121</v>
      </c>
      <c r="G1" s="35" t="s">
        <v>119</v>
      </c>
      <c r="H1" s="30" t="s">
        <v>10</v>
      </c>
      <c r="I1" s="31" t="s">
        <v>11</v>
      </c>
      <c r="J1" s="31" t="s">
        <v>120</v>
      </c>
      <c r="K1" s="31" t="s">
        <v>122</v>
      </c>
      <c r="L1" s="31" t="s">
        <v>125</v>
      </c>
    </row>
    <row r="2" spans="1:13" ht="15.75" x14ac:dyDescent="0.25">
      <c r="A2" s="30"/>
      <c r="B2" s="30"/>
      <c r="C2" s="30"/>
      <c r="D2" s="139" t="s">
        <v>6</v>
      </c>
      <c r="E2" s="140"/>
      <c r="F2" s="30"/>
      <c r="G2" s="35"/>
      <c r="H2" s="141" t="s">
        <v>7</v>
      </c>
      <c r="I2" s="141"/>
      <c r="J2" s="36"/>
      <c r="K2" s="29"/>
      <c r="L2" s="29"/>
    </row>
    <row r="3" spans="1:13" ht="28.5" x14ac:dyDescent="0.2">
      <c r="A3" s="147" t="s">
        <v>12</v>
      </c>
      <c r="B3" s="41"/>
      <c r="C3" s="18" t="s">
        <v>112</v>
      </c>
      <c r="D3" s="37" t="s">
        <v>123</v>
      </c>
      <c r="E3" s="37" t="s">
        <v>124</v>
      </c>
      <c r="F3" s="39">
        <v>60000</v>
      </c>
      <c r="G3" s="39"/>
      <c r="H3" s="29"/>
      <c r="I3" s="32"/>
      <c r="J3" s="39">
        <f>F3+G3</f>
        <v>60000</v>
      </c>
      <c r="K3" s="39">
        <f>J3-I3</f>
        <v>60000</v>
      </c>
      <c r="L3" s="29"/>
    </row>
    <row r="4" spans="1:13" ht="57" x14ac:dyDescent="0.2">
      <c r="A4" s="149"/>
      <c r="B4" s="43"/>
      <c r="C4" s="18" t="s">
        <v>55</v>
      </c>
      <c r="D4" s="37"/>
      <c r="E4" s="32"/>
      <c r="F4" s="39"/>
      <c r="G4" s="39">
        <v>7000</v>
      </c>
      <c r="H4" s="29"/>
      <c r="I4" s="32"/>
      <c r="J4" s="39">
        <f t="shared" ref="J4:J30" si="0">F4+G4</f>
        <v>7000</v>
      </c>
      <c r="K4" s="39">
        <f t="shared" ref="K4:K30" si="1">J4-I4</f>
        <v>7000</v>
      </c>
      <c r="L4" s="38" t="s">
        <v>156</v>
      </c>
    </row>
    <row r="5" spans="1:13" ht="85.5" x14ac:dyDescent="0.2">
      <c r="A5" s="150"/>
      <c r="B5" s="43"/>
      <c r="C5" s="18" t="s">
        <v>57</v>
      </c>
      <c r="D5" s="37"/>
      <c r="E5" s="32"/>
      <c r="F5" s="39"/>
      <c r="G5" s="39">
        <v>12000</v>
      </c>
      <c r="H5" s="29"/>
      <c r="I5" s="32"/>
      <c r="J5" s="39">
        <f t="shared" si="0"/>
        <v>12000</v>
      </c>
      <c r="K5" s="39">
        <f t="shared" si="1"/>
        <v>12000</v>
      </c>
      <c r="L5" s="38" t="s">
        <v>157</v>
      </c>
    </row>
    <row r="6" spans="1:13" ht="85.5" x14ac:dyDescent="0.2">
      <c r="A6" s="147" t="s">
        <v>0</v>
      </c>
      <c r="B6" s="44" t="s">
        <v>160</v>
      </c>
      <c r="C6" s="19" t="s">
        <v>30</v>
      </c>
      <c r="D6" s="37" t="s">
        <v>158</v>
      </c>
      <c r="E6" s="38" t="s">
        <v>159</v>
      </c>
      <c r="F6" s="39">
        <v>30000</v>
      </c>
      <c r="G6" s="39">
        <v>2300</v>
      </c>
      <c r="H6" s="29"/>
      <c r="I6" s="32"/>
      <c r="J6" s="39">
        <f t="shared" si="0"/>
        <v>32300</v>
      </c>
      <c r="K6" s="39">
        <f t="shared" si="1"/>
        <v>32300</v>
      </c>
      <c r="L6" s="29"/>
    </row>
    <row r="7" spans="1:13" ht="42.75" x14ac:dyDescent="0.2">
      <c r="A7" s="137"/>
      <c r="B7" s="44" t="s">
        <v>129</v>
      </c>
      <c r="C7" s="19" t="s">
        <v>72</v>
      </c>
      <c r="D7" s="37" t="s">
        <v>115</v>
      </c>
      <c r="E7" s="37" t="s">
        <v>116</v>
      </c>
      <c r="F7" s="39">
        <v>100000</v>
      </c>
      <c r="G7" s="39">
        <v>0</v>
      </c>
      <c r="H7" s="32"/>
      <c r="I7" s="32"/>
      <c r="J7" s="39">
        <f t="shared" si="0"/>
        <v>100000</v>
      </c>
      <c r="K7" s="39">
        <f t="shared" si="1"/>
        <v>100000</v>
      </c>
      <c r="L7" s="32" t="s">
        <v>114</v>
      </c>
      <c r="M7" s="33"/>
    </row>
    <row r="8" spans="1:13" ht="99.75" x14ac:dyDescent="0.2">
      <c r="A8" s="137"/>
      <c r="B8" s="44" t="s">
        <v>130</v>
      </c>
      <c r="C8" s="19" t="s">
        <v>24</v>
      </c>
      <c r="D8" s="37"/>
      <c r="E8" s="32"/>
      <c r="F8" s="39"/>
      <c r="G8" s="39"/>
      <c r="H8" s="29"/>
      <c r="I8" s="32"/>
      <c r="J8" s="39">
        <f t="shared" si="0"/>
        <v>0</v>
      </c>
      <c r="K8" s="39">
        <f t="shared" si="1"/>
        <v>0</v>
      </c>
      <c r="L8" s="29"/>
    </row>
    <row r="9" spans="1:13" ht="199.5" x14ac:dyDescent="0.2">
      <c r="A9" s="137"/>
      <c r="B9" s="42" t="s">
        <v>131</v>
      </c>
      <c r="C9" s="19" t="s">
        <v>161</v>
      </c>
      <c r="D9" s="34"/>
      <c r="E9" s="17"/>
      <c r="F9" s="37"/>
      <c r="G9" s="39">
        <v>240000</v>
      </c>
      <c r="H9" s="32"/>
      <c r="I9" s="29"/>
      <c r="J9" s="39">
        <f t="shared" si="0"/>
        <v>240000</v>
      </c>
      <c r="K9" s="39">
        <f>J9-I9</f>
        <v>240000</v>
      </c>
      <c r="L9" s="38" t="s">
        <v>165</v>
      </c>
    </row>
    <row r="10" spans="1:13" ht="85.5" x14ac:dyDescent="0.2">
      <c r="A10" s="137"/>
      <c r="B10" s="142" t="s">
        <v>132</v>
      </c>
      <c r="C10" s="19" t="s">
        <v>23</v>
      </c>
      <c r="D10" s="34" t="s">
        <v>162</v>
      </c>
      <c r="E10" s="34" t="s">
        <v>163</v>
      </c>
      <c r="F10" s="39">
        <v>20000</v>
      </c>
      <c r="G10" s="39"/>
      <c r="H10" s="32"/>
      <c r="I10" s="29"/>
      <c r="J10" s="39">
        <f t="shared" si="0"/>
        <v>20000</v>
      </c>
      <c r="K10" s="39">
        <f t="shared" si="1"/>
        <v>20000</v>
      </c>
      <c r="L10" s="29"/>
    </row>
    <row r="11" spans="1:13" ht="327.75" x14ac:dyDescent="0.2">
      <c r="A11" s="137"/>
      <c r="B11" s="143"/>
      <c r="C11" s="19" t="s">
        <v>79</v>
      </c>
      <c r="D11" s="38" t="s">
        <v>127</v>
      </c>
      <c r="E11" s="38" t="s">
        <v>128</v>
      </c>
      <c r="F11" s="39">
        <v>6000</v>
      </c>
      <c r="G11" s="39"/>
      <c r="H11" s="32"/>
      <c r="I11" s="29"/>
      <c r="J11" s="39">
        <f t="shared" si="0"/>
        <v>6000</v>
      </c>
      <c r="K11" s="39">
        <f t="shared" si="1"/>
        <v>6000</v>
      </c>
      <c r="L11" s="38" t="s">
        <v>126</v>
      </c>
    </row>
    <row r="12" spans="1:13" ht="114" x14ac:dyDescent="0.2">
      <c r="A12" s="148"/>
      <c r="B12" s="143"/>
      <c r="C12" s="19" t="s">
        <v>74</v>
      </c>
      <c r="D12" s="38" t="s">
        <v>117</v>
      </c>
      <c r="E12" s="38" t="s">
        <v>133</v>
      </c>
      <c r="F12" s="37">
        <v>8000</v>
      </c>
      <c r="G12" s="39">
        <v>8000</v>
      </c>
      <c r="H12" s="32"/>
      <c r="I12" s="29"/>
      <c r="J12" s="39">
        <f t="shared" si="0"/>
        <v>16000</v>
      </c>
      <c r="K12" s="39">
        <f t="shared" si="1"/>
        <v>16000</v>
      </c>
      <c r="L12" s="29"/>
    </row>
    <row r="13" spans="1:13" ht="256.5" x14ac:dyDescent="0.2">
      <c r="A13" s="147" t="s">
        <v>1</v>
      </c>
      <c r="B13" s="42" t="s">
        <v>136</v>
      </c>
      <c r="C13" s="14" t="s">
        <v>138</v>
      </c>
      <c r="D13" s="38" t="s">
        <v>134</v>
      </c>
      <c r="E13" s="38" t="s">
        <v>135</v>
      </c>
      <c r="F13" s="37"/>
      <c r="G13" s="39">
        <v>2000</v>
      </c>
      <c r="H13" s="32"/>
      <c r="I13" s="29"/>
      <c r="J13" s="39">
        <f t="shared" si="0"/>
        <v>2000</v>
      </c>
      <c r="K13" s="39">
        <f t="shared" si="1"/>
        <v>2000</v>
      </c>
      <c r="L13" s="29"/>
    </row>
    <row r="14" spans="1:13" ht="99.75" x14ac:dyDescent="0.2">
      <c r="A14" s="137"/>
      <c r="B14" s="106"/>
      <c r="C14" s="14" t="s">
        <v>98</v>
      </c>
      <c r="D14" s="38" t="s">
        <v>173</v>
      </c>
      <c r="E14" s="38"/>
      <c r="F14" s="39">
        <v>90000</v>
      </c>
      <c r="G14" s="39">
        <v>1000</v>
      </c>
      <c r="H14" s="38" t="s">
        <v>1</v>
      </c>
      <c r="I14" s="39">
        <v>600</v>
      </c>
      <c r="J14" s="39">
        <f t="shared" si="0"/>
        <v>91000</v>
      </c>
      <c r="K14" s="39">
        <f t="shared" si="1"/>
        <v>90400</v>
      </c>
      <c r="L14" s="29"/>
    </row>
    <row r="15" spans="1:13" ht="112.5" customHeight="1" x14ac:dyDescent="0.2">
      <c r="A15" s="137"/>
      <c r="B15" s="106" t="s">
        <v>172</v>
      </c>
      <c r="C15" s="14" t="s">
        <v>174</v>
      </c>
      <c r="D15" s="38" t="s">
        <v>176</v>
      </c>
      <c r="E15" s="38"/>
      <c r="F15" s="39">
        <v>80000</v>
      </c>
      <c r="G15" s="39">
        <v>1000</v>
      </c>
      <c r="H15" s="38" t="s">
        <v>1</v>
      </c>
      <c r="I15" s="39">
        <v>6400</v>
      </c>
      <c r="J15" s="39">
        <f t="shared" si="0"/>
        <v>81000</v>
      </c>
      <c r="K15" s="39">
        <f t="shared" si="1"/>
        <v>74600</v>
      </c>
      <c r="L15" s="29"/>
    </row>
    <row r="16" spans="1:13" ht="48" customHeight="1" x14ac:dyDescent="0.2">
      <c r="A16" s="137"/>
      <c r="B16" s="106" t="s">
        <v>137</v>
      </c>
      <c r="C16" s="105" t="s">
        <v>87</v>
      </c>
      <c r="D16" s="38" t="s">
        <v>117</v>
      </c>
      <c r="E16" s="38" t="s">
        <v>118</v>
      </c>
      <c r="F16" s="37"/>
      <c r="G16" s="39">
        <v>1000</v>
      </c>
      <c r="H16" s="38" t="s">
        <v>1</v>
      </c>
      <c r="I16" s="39">
        <v>600</v>
      </c>
      <c r="J16" s="39">
        <f t="shared" si="0"/>
        <v>1000</v>
      </c>
      <c r="K16" s="39">
        <f t="shared" si="1"/>
        <v>400</v>
      </c>
      <c r="L16" s="29"/>
    </row>
    <row r="17" spans="1:12" ht="89.25" customHeight="1" x14ac:dyDescent="0.2">
      <c r="A17" s="137"/>
      <c r="B17" s="142" t="s">
        <v>139</v>
      </c>
      <c r="C17" s="14" t="s">
        <v>141</v>
      </c>
      <c r="D17" s="38" t="s">
        <v>140</v>
      </c>
      <c r="E17" s="38" t="s">
        <v>143</v>
      </c>
      <c r="F17" s="39">
        <v>43200</v>
      </c>
      <c r="G17" s="39">
        <v>10000</v>
      </c>
      <c r="H17" s="32"/>
      <c r="I17" s="29"/>
      <c r="J17" s="39">
        <f t="shared" si="0"/>
        <v>53200</v>
      </c>
      <c r="K17" s="39">
        <f t="shared" si="1"/>
        <v>53200</v>
      </c>
      <c r="L17" s="38" t="s">
        <v>146</v>
      </c>
    </row>
    <row r="18" spans="1:12" ht="61.5" customHeight="1" x14ac:dyDescent="0.2">
      <c r="A18" s="137"/>
      <c r="B18" s="144"/>
      <c r="C18" s="14" t="s">
        <v>142</v>
      </c>
      <c r="D18" s="38" t="s">
        <v>145</v>
      </c>
      <c r="E18" s="38" t="s">
        <v>144</v>
      </c>
      <c r="F18" s="39">
        <v>2800</v>
      </c>
      <c r="G18" s="39"/>
      <c r="H18" s="32"/>
      <c r="I18" s="29"/>
      <c r="J18" s="39">
        <f t="shared" si="0"/>
        <v>2800</v>
      </c>
      <c r="K18" s="39">
        <f t="shared" si="1"/>
        <v>2800</v>
      </c>
      <c r="L18" s="29"/>
    </row>
    <row r="19" spans="1:12" ht="399" x14ac:dyDescent="0.2">
      <c r="A19" s="137"/>
      <c r="B19" s="106" t="s">
        <v>148</v>
      </c>
      <c r="C19" s="14" t="s">
        <v>101</v>
      </c>
      <c r="D19" s="38" t="s">
        <v>147</v>
      </c>
      <c r="E19" s="38" t="s">
        <v>124</v>
      </c>
      <c r="F19" s="39">
        <v>80000</v>
      </c>
      <c r="G19" s="39"/>
      <c r="H19" s="38" t="s">
        <v>1</v>
      </c>
      <c r="I19" s="39">
        <v>1600</v>
      </c>
      <c r="J19" s="39">
        <f t="shared" si="0"/>
        <v>80000</v>
      </c>
      <c r="K19" s="39">
        <f t="shared" si="1"/>
        <v>78400</v>
      </c>
      <c r="L19" s="29"/>
    </row>
    <row r="20" spans="1:12" ht="142.5" x14ac:dyDescent="0.2">
      <c r="A20" s="137"/>
      <c r="B20" s="45"/>
      <c r="C20" s="14" t="s">
        <v>104</v>
      </c>
      <c r="D20" s="38" t="s">
        <v>117</v>
      </c>
      <c r="E20" s="38" t="s">
        <v>150</v>
      </c>
      <c r="F20" s="39">
        <v>5000</v>
      </c>
      <c r="G20" s="39">
        <v>2500</v>
      </c>
      <c r="H20" s="38" t="s">
        <v>1</v>
      </c>
      <c r="I20" s="39">
        <v>1500</v>
      </c>
      <c r="J20" s="39">
        <f t="shared" si="0"/>
        <v>7500</v>
      </c>
      <c r="K20" s="39">
        <f t="shared" si="1"/>
        <v>6000</v>
      </c>
      <c r="L20" s="29"/>
    </row>
    <row r="21" spans="1:12" ht="63" customHeight="1" x14ac:dyDescent="0.2">
      <c r="A21" s="137"/>
      <c r="B21" s="45"/>
      <c r="C21" s="14" t="s">
        <v>682</v>
      </c>
      <c r="D21" s="38" t="s">
        <v>683</v>
      </c>
      <c r="E21" s="38" t="s">
        <v>124</v>
      </c>
      <c r="F21" s="39">
        <v>60000</v>
      </c>
      <c r="G21" s="39"/>
      <c r="H21" s="38"/>
      <c r="I21" s="39"/>
      <c r="J21" s="39">
        <f t="shared" si="0"/>
        <v>60000</v>
      </c>
      <c r="K21" s="39">
        <f t="shared" si="1"/>
        <v>60000</v>
      </c>
      <c r="L21" s="29"/>
    </row>
    <row r="22" spans="1:12" ht="156.75" x14ac:dyDescent="0.2">
      <c r="A22" s="137"/>
      <c r="B22" s="142" t="s">
        <v>149</v>
      </c>
      <c r="C22" s="14" t="s">
        <v>151</v>
      </c>
      <c r="D22" s="38" t="s">
        <v>153</v>
      </c>
      <c r="E22" s="38" t="s">
        <v>152</v>
      </c>
      <c r="F22" s="39">
        <v>21600</v>
      </c>
      <c r="G22" s="39">
        <v>2000</v>
      </c>
      <c r="H22" s="38" t="s">
        <v>1</v>
      </c>
      <c r="I22" s="39">
        <v>19200</v>
      </c>
      <c r="J22" s="39">
        <f t="shared" si="0"/>
        <v>23600</v>
      </c>
      <c r="K22" s="39">
        <f t="shared" si="1"/>
        <v>4400</v>
      </c>
      <c r="L22" s="29"/>
    </row>
    <row r="23" spans="1:12" ht="42.75" x14ac:dyDescent="0.2">
      <c r="A23" s="137"/>
      <c r="B23" s="149"/>
      <c r="C23" s="14" t="s">
        <v>88</v>
      </c>
      <c r="D23" s="38" t="s">
        <v>169</v>
      </c>
      <c r="E23" s="32"/>
      <c r="F23" s="39">
        <v>7000</v>
      </c>
      <c r="G23" s="39">
        <v>1000</v>
      </c>
      <c r="H23" s="38" t="s">
        <v>1</v>
      </c>
      <c r="I23" s="39">
        <v>3500</v>
      </c>
      <c r="J23" s="39">
        <f t="shared" si="0"/>
        <v>8000</v>
      </c>
      <c r="K23" s="39">
        <f t="shared" si="1"/>
        <v>4500</v>
      </c>
      <c r="L23" s="29"/>
    </row>
    <row r="24" spans="1:12" ht="42.75" x14ac:dyDescent="0.2">
      <c r="A24" s="137"/>
      <c r="B24" s="149"/>
      <c r="C24" s="14" t="s">
        <v>89</v>
      </c>
      <c r="D24" s="38" t="s">
        <v>169</v>
      </c>
      <c r="E24" s="32"/>
      <c r="F24" s="39">
        <v>5000</v>
      </c>
      <c r="G24" s="39">
        <v>1000</v>
      </c>
      <c r="H24" s="29"/>
      <c r="I24" s="32"/>
      <c r="J24" s="39">
        <f t="shared" si="0"/>
        <v>6000</v>
      </c>
      <c r="K24" s="39">
        <f t="shared" si="1"/>
        <v>6000</v>
      </c>
      <c r="L24" s="29"/>
    </row>
    <row r="25" spans="1:12" ht="99.75" x14ac:dyDescent="0.2">
      <c r="A25" s="137"/>
      <c r="B25" s="149"/>
      <c r="C25" s="14" t="s">
        <v>108</v>
      </c>
      <c r="D25" s="38" t="s">
        <v>154</v>
      </c>
      <c r="E25" s="38" t="s">
        <v>155</v>
      </c>
      <c r="F25" s="39">
        <v>3000</v>
      </c>
      <c r="G25" s="39">
        <v>1400</v>
      </c>
      <c r="H25" s="38" t="s">
        <v>1</v>
      </c>
      <c r="I25" s="32"/>
      <c r="J25" s="39">
        <f t="shared" si="0"/>
        <v>4400</v>
      </c>
      <c r="K25" s="39">
        <f t="shared" si="1"/>
        <v>4400</v>
      </c>
      <c r="L25" s="29"/>
    </row>
    <row r="26" spans="1:12" ht="85.5" x14ac:dyDescent="0.2">
      <c r="A26" s="148"/>
      <c r="B26" s="150"/>
      <c r="C26" s="14" t="s">
        <v>110</v>
      </c>
      <c r="D26" s="38" t="s">
        <v>167</v>
      </c>
      <c r="E26" s="38" t="s">
        <v>168</v>
      </c>
      <c r="F26" s="39">
        <v>5000</v>
      </c>
      <c r="G26" s="39">
        <v>10000</v>
      </c>
      <c r="H26" s="29"/>
      <c r="I26" s="32"/>
      <c r="J26" s="39">
        <f t="shared" si="0"/>
        <v>15000</v>
      </c>
      <c r="K26" s="39">
        <f t="shared" si="1"/>
        <v>15000</v>
      </c>
      <c r="L26" s="38" t="s">
        <v>166</v>
      </c>
    </row>
    <row r="27" spans="1:12" ht="128.25" x14ac:dyDescent="0.2">
      <c r="A27" s="145" t="s">
        <v>2</v>
      </c>
      <c r="B27" s="42"/>
      <c r="C27" s="20" t="s">
        <v>186</v>
      </c>
      <c r="D27" s="38" t="s">
        <v>188</v>
      </c>
      <c r="E27" s="32"/>
      <c r="F27" s="39">
        <v>10000</v>
      </c>
      <c r="G27" s="39">
        <v>1000</v>
      </c>
      <c r="H27" s="29"/>
      <c r="I27" s="32"/>
      <c r="J27" s="39">
        <f t="shared" si="0"/>
        <v>11000</v>
      </c>
      <c r="K27" s="39">
        <f t="shared" si="1"/>
        <v>11000</v>
      </c>
      <c r="L27" s="29"/>
    </row>
    <row r="28" spans="1:12" ht="128.25" x14ac:dyDescent="0.2">
      <c r="A28" s="145"/>
      <c r="B28" s="42"/>
      <c r="C28" s="20" t="s">
        <v>179</v>
      </c>
      <c r="D28" s="38" t="s">
        <v>189</v>
      </c>
      <c r="E28" s="32"/>
      <c r="F28" s="39">
        <v>20000</v>
      </c>
      <c r="G28" s="39">
        <v>2000</v>
      </c>
      <c r="H28" s="29"/>
      <c r="I28" s="32"/>
      <c r="J28" s="39">
        <f t="shared" si="0"/>
        <v>22000</v>
      </c>
      <c r="K28" s="39">
        <f t="shared" si="1"/>
        <v>22000</v>
      </c>
      <c r="L28" s="29"/>
    </row>
    <row r="29" spans="1:12" ht="114" x14ac:dyDescent="0.2">
      <c r="A29" s="145"/>
      <c r="B29" s="42"/>
      <c r="C29" s="20" t="s">
        <v>180</v>
      </c>
      <c r="D29" s="38" t="s">
        <v>190</v>
      </c>
      <c r="E29" s="32"/>
      <c r="F29" s="39">
        <v>10000</v>
      </c>
      <c r="G29" s="39"/>
      <c r="H29" s="29"/>
      <c r="I29" s="32"/>
      <c r="J29" s="39">
        <f t="shared" si="0"/>
        <v>10000</v>
      </c>
      <c r="K29" s="39">
        <f t="shared" si="1"/>
        <v>10000</v>
      </c>
      <c r="L29" s="29"/>
    </row>
    <row r="30" spans="1:12" ht="57" x14ac:dyDescent="0.2">
      <c r="A30" s="145"/>
      <c r="B30" s="42"/>
      <c r="C30" s="20" t="s">
        <v>181</v>
      </c>
      <c r="D30" s="38" t="s">
        <v>117</v>
      </c>
      <c r="E30" s="32"/>
      <c r="F30" s="39">
        <v>12000</v>
      </c>
      <c r="G30" s="39">
        <v>6000</v>
      </c>
      <c r="H30" s="38" t="s">
        <v>191</v>
      </c>
      <c r="I30" s="39">
        <v>2500</v>
      </c>
      <c r="J30" s="39">
        <f t="shared" si="0"/>
        <v>18000</v>
      </c>
      <c r="K30" s="39">
        <f t="shared" si="1"/>
        <v>15500</v>
      </c>
      <c r="L30" s="29"/>
    </row>
    <row r="31" spans="1:12" ht="15" x14ac:dyDescent="0.25">
      <c r="A31" s="146"/>
      <c r="B31" s="44"/>
      <c r="C31" s="29"/>
      <c r="D31" s="38"/>
      <c r="E31" s="32"/>
      <c r="F31" s="32">
        <f>SUM(F3:F30)</f>
        <v>678600</v>
      </c>
      <c r="G31" s="32"/>
      <c r="H31" s="29"/>
      <c r="I31" s="32"/>
      <c r="J31" s="32">
        <f>SUM(J3:J28)</f>
        <v>961800</v>
      </c>
      <c r="K31" s="40">
        <f>SUM(K3:K30)</f>
        <v>953900</v>
      </c>
      <c r="L31" s="29"/>
    </row>
  </sheetData>
  <mergeCells count="9">
    <mergeCell ref="D2:E2"/>
    <mergeCell ref="H2:I2"/>
    <mergeCell ref="B10:B12"/>
    <mergeCell ref="B17:B18"/>
    <mergeCell ref="A27:A31"/>
    <mergeCell ref="A6:A12"/>
    <mergeCell ref="A13:A26"/>
    <mergeCell ref="A3:A5"/>
    <mergeCell ref="B22:B26"/>
  </mergeCells>
  <pageMargins left="0.7" right="0.7" top="0.75" bottom="0.75" header="0.3" footer="0.3"/>
  <pageSetup paperSize="9"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T27"/>
  <sheetViews>
    <sheetView rightToLeft="1" workbookViewId="0">
      <selection activeCell="G18" sqref="G17:G18"/>
    </sheetView>
  </sheetViews>
  <sheetFormatPr defaultColWidth="9" defaultRowHeight="15" x14ac:dyDescent="0.2"/>
  <cols>
    <col min="1" max="2" width="9" style="48"/>
    <col min="3" max="3" width="12.625" style="48" customWidth="1"/>
    <col min="4" max="4" width="10.875" style="48" customWidth="1"/>
    <col min="5" max="5" width="14.75" style="48" customWidth="1"/>
    <col min="6" max="6" width="12.875" style="48" customWidth="1"/>
    <col min="7" max="7" width="22.25" style="48" customWidth="1"/>
    <col min="8" max="8" width="15.375" style="48" customWidth="1"/>
    <col min="9" max="9" width="9" style="48"/>
    <col min="10" max="10" width="8.125" style="48" customWidth="1"/>
    <col min="11" max="11" width="7.25" style="48" customWidth="1"/>
    <col min="12" max="13" width="6.625" style="48" customWidth="1"/>
    <col min="14" max="14" width="7.25" style="48" customWidth="1"/>
    <col min="15" max="16" width="9" style="48"/>
    <col min="17" max="17" width="21.25" style="48" customWidth="1"/>
    <col min="18" max="16384" width="9" style="48"/>
  </cols>
  <sheetData>
    <row r="3" spans="2:20" ht="37.5" x14ac:dyDescent="0.2">
      <c r="B3" s="46"/>
      <c r="C3" s="46" t="s">
        <v>192</v>
      </c>
      <c r="D3" s="46" t="s">
        <v>193</v>
      </c>
      <c r="E3" s="46" t="s">
        <v>194</v>
      </c>
      <c r="F3" s="46" t="s">
        <v>195</v>
      </c>
      <c r="G3" s="46" t="s">
        <v>196</v>
      </c>
      <c r="H3" s="46" t="s">
        <v>197</v>
      </c>
      <c r="I3" s="47" t="s">
        <v>198</v>
      </c>
      <c r="J3" s="47" t="s">
        <v>199</v>
      </c>
      <c r="K3" s="47" t="s">
        <v>200</v>
      </c>
      <c r="L3" s="47" t="s">
        <v>201</v>
      </c>
      <c r="M3" s="47" t="s">
        <v>202</v>
      </c>
      <c r="N3" s="47" t="s">
        <v>203</v>
      </c>
      <c r="O3" s="47" t="s">
        <v>204</v>
      </c>
      <c r="P3" s="47" t="s">
        <v>205</v>
      </c>
      <c r="Q3" s="47" t="s">
        <v>125</v>
      </c>
      <c r="R3" s="47" t="s">
        <v>206</v>
      </c>
      <c r="S3" s="47" t="s">
        <v>207</v>
      </c>
      <c r="T3" s="47" t="s">
        <v>208</v>
      </c>
    </row>
    <row r="4" spans="2:20" ht="37.5" x14ac:dyDescent="0.2">
      <c r="B4" s="49">
        <v>1</v>
      </c>
      <c r="C4" s="49" t="s">
        <v>209</v>
      </c>
      <c r="D4" s="50" t="s">
        <v>210</v>
      </c>
      <c r="E4" s="49" t="s">
        <v>211</v>
      </c>
      <c r="F4" s="49" t="s">
        <v>212</v>
      </c>
      <c r="G4" s="51" t="s">
        <v>213</v>
      </c>
      <c r="H4" s="46"/>
      <c r="I4" s="52"/>
      <c r="J4" s="52"/>
      <c r="K4" s="52"/>
      <c r="L4" s="52"/>
      <c r="M4" s="52"/>
      <c r="N4" s="52">
        <v>2</v>
      </c>
      <c r="O4" s="52"/>
      <c r="P4" s="52"/>
      <c r="Q4" s="52" t="s">
        <v>214</v>
      </c>
      <c r="R4" s="52" t="s">
        <v>215</v>
      </c>
      <c r="S4" s="52" t="s">
        <v>215</v>
      </c>
      <c r="T4" s="52" t="s">
        <v>215</v>
      </c>
    </row>
    <row r="5" spans="2:20" ht="37.5" x14ac:dyDescent="0.2">
      <c r="B5" s="49">
        <v>2</v>
      </c>
      <c r="C5" s="49" t="s">
        <v>216</v>
      </c>
      <c r="D5" s="50" t="s">
        <v>217</v>
      </c>
      <c r="E5" s="49" t="s">
        <v>218</v>
      </c>
      <c r="F5" s="49" t="s">
        <v>219</v>
      </c>
      <c r="G5" s="49" t="s">
        <v>220</v>
      </c>
      <c r="H5" s="46"/>
      <c r="I5" s="52"/>
      <c r="J5" s="52">
        <v>6</v>
      </c>
      <c r="K5" s="52"/>
      <c r="L5" s="52">
        <v>17</v>
      </c>
      <c r="M5" s="52">
        <v>23</v>
      </c>
      <c r="N5" s="52">
        <v>1</v>
      </c>
      <c r="O5" s="52"/>
      <c r="P5" s="52"/>
      <c r="Q5" s="52" t="s">
        <v>221</v>
      </c>
      <c r="R5" s="52" t="s">
        <v>215</v>
      </c>
      <c r="S5" s="52" t="s">
        <v>215</v>
      </c>
      <c r="T5" s="52" t="s">
        <v>215</v>
      </c>
    </row>
    <row r="6" spans="2:20" ht="37.5" x14ac:dyDescent="0.2">
      <c r="B6" s="49">
        <v>3</v>
      </c>
      <c r="C6" s="49" t="s">
        <v>222</v>
      </c>
      <c r="D6" s="50" t="s">
        <v>223</v>
      </c>
      <c r="E6" s="49" t="s">
        <v>224</v>
      </c>
      <c r="F6" s="49" t="s">
        <v>225</v>
      </c>
      <c r="G6" s="49" t="s">
        <v>226</v>
      </c>
      <c r="H6" s="49" t="s">
        <v>227</v>
      </c>
      <c r="I6" s="52"/>
      <c r="J6" s="52">
        <v>12</v>
      </c>
      <c r="K6" s="52">
        <v>8</v>
      </c>
      <c r="L6" s="52">
        <v>16</v>
      </c>
      <c r="M6" s="52">
        <v>36</v>
      </c>
      <c r="N6" s="52">
        <v>5</v>
      </c>
      <c r="O6" s="52"/>
      <c r="P6" s="52"/>
      <c r="Q6" s="52" t="s">
        <v>228</v>
      </c>
      <c r="R6" s="52" t="s">
        <v>215</v>
      </c>
      <c r="S6" s="52" t="s">
        <v>215</v>
      </c>
      <c r="T6" s="52" t="s">
        <v>215</v>
      </c>
    </row>
    <row r="7" spans="2:20" ht="18.75" x14ac:dyDescent="0.2">
      <c r="B7" s="49">
        <v>4</v>
      </c>
      <c r="C7" s="51" t="s">
        <v>229</v>
      </c>
      <c r="D7" s="50" t="s">
        <v>230</v>
      </c>
      <c r="E7" s="49" t="s">
        <v>231</v>
      </c>
      <c r="F7" s="49" t="s">
        <v>232</v>
      </c>
      <c r="G7" s="53" t="s">
        <v>233</v>
      </c>
      <c r="H7" s="49"/>
      <c r="I7" s="52"/>
      <c r="J7" s="52">
        <v>5</v>
      </c>
      <c r="K7" s="52">
        <v>6</v>
      </c>
      <c r="L7" s="52">
        <v>6</v>
      </c>
      <c r="M7" s="52">
        <v>17</v>
      </c>
      <c r="N7" s="52">
        <v>3</v>
      </c>
      <c r="O7" s="52"/>
      <c r="P7" s="52"/>
      <c r="Q7" s="52" t="s">
        <v>234</v>
      </c>
      <c r="R7" s="52" t="s">
        <v>215</v>
      </c>
      <c r="S7" s="52" t="s">
        <v>215</v>
      </c>
      <c r="T7" s="52" t="s">
        <v>215</v>
      </c>
    </row>
    <row r="8" spans="2:20" ht="37.5" x14ac:dyDescent="0.25">
      <c r="B8" s="49">
        <v>5</v>
      </c>
      <c r="C8" s="54" t="s">
        <v>235</v>
      </c>
      <c r="D8" s="50" t="s">
        <v>236</v>
      </c>
      <c r="E8" s="49" t="s">
        <v>237</v>
      </c>
      <c r="F8" s="55" t="s">
        <v>238</v>
      </c>
      <c r="G8" s="53" t="s">
        <v>239</v>
      </c>
      <c r="H8" s="49"/>
      <c r="I8" s="52"/>
      <c r="J8" s="52"/>
      <c r="K8" s="52"/>
      <c r="L8" s="52"/>
      <c r="M8" s="52"/>
      <c r="N8" s="52"/>
      <c r="O8" s="52"/>
      <c r="P8" s="52"/>
      <c r="Q8" s="52" t="s">
        <v>240</v>
      </c>
      <c r="R8" s="52" t="s">
        <v>241</v>
      </c>
      <c r="S8" s="52" t="s">
        <v>215</v>
      </c>
      <c r="T8" s="52" t="s">
        <v>241</v>
      </c>
    </row>
    <row r="9" spans="2:20" ht="37.5" x14ac:dyDescent="0.2">
      <c r="B9" s="49">
        <v>6</v>
      </c>
      <c r="C9" s="49" t="s">
        <v>242</v>
      </c>
      <c r="D9" s="50" t="s">
        <v>243</v>
      </c>
      <c r="E9" s="49" t="s">
        <v>244</v>
      </c>
      <c r="F9" s="49" t="s">
        <v>245</v>
      </c>
      <c r="G9" s="56" t="s">
        <v>246</v>
      </c>
      <c r="H9" s="49">
        <v>768608839</v>
      </c>
      <c r="I9" s="52"/>
      <c r="J9" s="52"/>
      <c r="K9" s="52"/>
      <c r="L9" s="52"/>
      <c r="M9" s="52">
        <v>26</v>
      </c>
      <c r="N9" s="52">
        <v>4</v>
      </c>
      <c r="O9" s="52">
        <v>2</v>
      </c>
      <c r="P9" s="52" t="s">
        <v>247</v>
      </c>
      <c r="Q9" s="52"/>
      <c r="R9" s="52" t="s">
        <v>215</v>
      </c>
      <c r="S9" s="52" t="s">
        <v>215</v>
      </c>
      <c r="T9" s="52" t="s">
        <v>215</v>
      </c>
    </row>
    <row r="10" spans="2:20" ht="37.5" x14ac:dyDescent="0.2">
      <c r="B10" s="49">
        <v>7</v>
      </c>
      <c r="C10" s="49" t="s">
        <v>248</v>
      </c>
      <c r="D10" s="50" t="s">
        <v>249</v>
      </c>
      <c r="E10" s="49" t="s">
        <v>250</v>
      </c>
      <c r="F10" s="49" t="s">
        <v>251</v>
      </c>
      <c r="G10" s="49"/>
      <c r="H10" s="49" t="s">
        <v>252</v>
      </c>
      <c r="I10" s="52"/>
      <c r="J10" s="52"/>
      <c r="K10" s="52"/>
      <c r="L10" s="52"/>
      <c r="M10" s="57">
        <v>10</v>
      </c>
      <c r="N10" s="52">
        <v>1</v>
      </c>
      <c r="O10" s="52"/>
      <c r="P10" s="52"/>
      <c r="Q10" s="52" t="s">
        <v>253</v>
      </c>
      <c r="R10" s="52" t="s">
        <v>215</v>
      </c>
      <c r="S10" s="52" t="s">
        <v>254</v>
      </c>
      <c r="T10" s="52" t="s">
        <v>215</v>
      </c>
    </row>
    <row r="11" spans="2:20" ht="37.5" x14ac:dyDescent="0.2">
      <c r="B11" s="49">
        <v>8</v>
      </c>
      <c r="C11" s="51" t="s">
        <v>255</v>
      </c>
      <c r="D11" s="50" t="s">
        <v>256</v>
      </c>
      <c r="E11" s="49"/>
      <c r="F11" s="49" t="s">
        <v>257</v>
      </c>
      <c r="G11" s="49"/>
      <c r="H11" s="49"/>
      <c r="I11" s="52"/>
      <c r="J11" s="52"/>
      <c r="K11" s="52">
        <v>6</v>
      </c>
      <c r="L11" s="52">
        <v>4</v>
      </c>
      <c r="M11" s="52">
        <v>10</v>
      </c>
      <c r="N11" s="52">
        <v>2</v>
      </c>
      <c r="O11" s="52" t="s">
        <v>258</v>
      </c>
      <c r="P11" s="52"/>
      <c r="Q11" s="52"/>
      <c r="R11" s="52" t="s">
        <v>215</v>
      </c>
      <c r="S11" s="52" t="s">
        <v>215</v>
      </c>
      <c r="T11" s="52" t="s">
        <v>215</v>
      </c>
    </row>
    <row r="12" spans="2:20" ht="37.5" x14ac:dyDescent="0.3">
      <c r="B12" s="49">
        <v>9</v>
      </c>
      <c r="C12" s="51" t="s">
        <v>259</v>
      </c>
      <c r="D12" s="50" t="s">
        <v>260</v>
      </c>
      <c r="E12" s="58"/>
      <c r="F12" s="59" t="s">
        <v>261</v>
      </c>
      <c r="G12" s="49"/>
      <c r="H12" s="49"/>
      <c r="I12" s="52"/>
      <c r="J12" s="52"/>
      <c r="K12" s="52"/>
      <c r="L12" s="52"/>
      <c r="M12" s="52">
        <v>6</v>
      </c>
      <c r="N12" s="52">
        <v>1</v>
      </c>
      <c r="O12" s="52"/>
      <c r="P12" s="52"/>
      <c r="Q12" s="52"/>
      <c r="R12" s="52" t="s">
        <v>215</v>
      </c>
      <c r="S12" s="52" t="s">
        <v>215</v>
      </c>
      <c r="T12" s="52" t="s">
        <v>215</v>
      </c>
    </row>
    <row r="13" spans="2:20" ht="18.75" x14ac:dyDescent="0.2">
      <c r="B13" s="49">
        <v>10</v>
      </c>
      <c r="C13" s="51"/>
      <c r="D13" s="50" t="s">
        <v>262</v>
      </c>
      <c r="E13" s="49" t="s">
        <v>263</v>
      </c>
      <c r="F13" s="49" t="s">
        <v>264</v>
      </c>
      <c r="G13" s="49"/>
      <c r="H13" s="49"/>
      <c r="I13" s="52"/>
      <c r="J13" s="52"/>
      <c r="K13" s="52"/>
      <c r="L13" s="52"/>
      <c r="M13" s="52"/>
      <c r="N13" s="52"/>
      <c r="O13" s="52"/>
      <c r="P13" s="52"/>
      <c r="Q13" s="52"/>
      <c r="R13" s="52" t="s">
        <v>265</v>
      </c>
      <c r="S13" s="52" t="s">
        <v>215</v>
      </c>
      <c r="T13" s="52"/>
    </row>
    <row r="14" spans="2:20" ht="18.75" x14ac:dyDescent="0.2">
      <c r="B14" s="49">
        <v>11</v>
      </c>
      <c r="C14" s="51"/>
      <c r="D14" s="50" t="s">
        <v>266</v>
      </c>
      <c r="E14" s="49" t="s">
        <v>263</v>
      </c>
      <c r="F14" s="49" t="s">
        <v>267</v>
      </c>
      <c r="G14" s="49"/>
      <c r="H14" s="49" t="s">
        <v>268</v>
      </c>
      <c r="I14" s="52"/>
      <c r="J14" s="52"/>
      <c r="K14" s="52"/>
      <c r="L14" s="52"/>
      <c r="M14" s="52"/>
      <c r="N14" s="52"/>
      <c r="O14" s="52"/>
      <c r="P14" s="52"/>
      <c r="Q14" s="52"/>
      <c r="R14" s="52" t="s">
        <v>269</v>
      </c>
      <c r="S14" s="52" t="s">
        <v>215</v>
      </c>
      <c r="T14" s="52" t="s">
        <v>215</v>
      </c>
    </row>
    <row r="15" spans="2:20" ht="18.75" x14ac:dyDescent="0.2">
      <c r="B15" s="49">
        <v>12</v>
      </c>
      <c r="C15" s="51"/>
      <c r="D15" s="50" t="s">
        <v>270</v>
      </c>
      <c r="E15" s="49" t="s">
        <v>263</v>
      </c>
      <c r="F15" s="49" t="s">
        <v>271</v>
      </c>
      <c r="G15" s="49"/>
      <c r="H15" s="49"/>
      <c r="I15" s="52"/>
      <c r="J15" s="52"/>
      <c r="K15" s="52"/>
      <c r="L15" s="52"/>
      <c r="M15" s="52"/>
      <c r="N15" s="52"/>
      <c r="O15" s="52"/>
      <c r="P15" s="52"/>
      <c r="Q15" s="52"/>
      <c r="R15" s="52" t="s">
        <v>241</v>
      </c>
      <c r="S15" s="52" t="s">
        <v>241</v>
      </c>
      <c r="T15" s="52" t="s">
        <v>241</v>
      </c>
    </row>
    <row r="16" spans="2:20" ht="18.75" x14ac:dyDescent="0.2">
      <c r="B16" s="49">
        <v>13</v>
      </c>
      <c r="C16" s="51" t="s">
        <v>272</v>
      </c>
      <c r="D16" s="50" t="s">
        <v>273</v>
      </c>
      <c r="E16" s="49"/>
      <c r="F16" s="49" t="s">
        <v>274</v>
      </c>
      <c r="G16" s="49"/>
      <c r="H16" s="49" t="s">
        <v>275</v>
      </c>
      <c r="I16" s="52"/>
      <c r="J16" s="52"/>
      <c r="K16" s="52"/>
      <c r="L16" s="52"/>
      <c r="M16" s="52"/>
      <c r="N16" s="52"/>
      <c r="O16" s="52"/>
      <c r="P16" s="52"/>
      <c r="Q16" s="52" t="s">
        <v>276</v>
      </c>
      <c r="R16" s="52"/>
      <c r="S16" s="52"/>
      <c r="T16" s="52" t="s">
        <v>241</v>
      </c>
    </row>
    <row r="17" spans="2:20" ht="37.5" x14ac:dyDescent="0.2">
      <c r="B17" s="49">
        <v>14</v>
      </c>
      <c r="C17" s="51" t="s">
        <v>277</v>
      </c>
      <c r="D17" s="50"/>
      <c r="E17" s="49" t="s">
        <v>278</v>
      </c>
      <c r="F17" s="49"/>
      <c r="G17" s="49"/>
      <c r="H17" s="49" t="s">
        <v>279</v>
      </c>
      <c r="I17" s="52"/>
      <c r="J17" s="52"/>
      <c r="K17" s="52"/>
      <c r="L17" s="52"/>
      <c r="M17" s="52"/>
      <c r="N17" s="52"/>
      <c r="O17" s="52"/>
      <c r="P17" s="52"/>
      <c r="Q17" s="52" t="s">
        <v>280</v>
      </c>
      <c r="R17" s="52"/>
      <c r="S17" s="52"/>
      <c r="T17" s="52"/>
    </row>
    <row r="18" spans="2:20" ht="18.75" x14ac:dyDescent="0.2">
      <c r="B18" s="49">
        <v>15</v>
      </c>
      <c r="C18" s="51" t="s">
        <v>281</v>
      </c>
      <c r="D18" s="50" t="s">
        <v>282</v>
      </c>
      <c r="E18" s="49"/>
      <c r="F18" s="49" t="s">
        <v>283</v>
      </c>
      <c r="G18" s="49"/>
      <c r="H18" s="49"/>
      <c r="I18" s="52"/>
      <c r="J18" s="52"/>
      <c r="K18" s="52"/>
      <c r="L18" s="52"/>
      <c r="M18" s="52">
        <v>10</v>
      </c>
      <c r="N18" s="52">
        <v>2</v>
      </c>
      <c r="O18" s="52"/>
      <c r="P18" s="52" t="s">
        <v>284</v>
      </c>
      <c r="Q18" s="60" t="s">
        <v>285</v>
      </c>
      <c r="R18" s="52" t="s">
        <v>215</v>
      </c>
      <c r="S18" s="52" t="s">
        <v>215</v>
      </c>
      <c r="T18" s="52" t="s">
        <v>215</v>
      </c>
    </row>
    <row r="19" spans="2:20" ht="18.75" x14ac:dyDescent="0.2">
      <c r="B19" s="49">
        <v>16</v>
      </c>
      <c r="C19" s="61"/>
      <c r="D19" s="50" t="s">
        <v>286</v>
      </c>
      <c r="E19" s="49" t="s">
        <v>287</v>
      </c>
      <c r="F19" s="49"/>
      <c r="G19" s="49"/>
      <c r="H19" s="49"/>
      <c r="I19" s="52"/>
      <c r="J19" s="52"/>
      <c r="K19" s="52"/>
      <c r="L19" s="52"/>
      <c r="M19" s="52">
        <v>10</v>
      </c>
      <c r="N19" s="52">
        <v>2</v>
      </c>
      <c r="O19" s="52"/>
      <c r="P19" s="52" t="s">
        <v>288</v>
      </c>
      <c r="Q19" s="60" t="s">
        <v>285</v>
      </c>
      <c r="R19" s="52"/>
      <c r="S19" s="52"/>
      <c r="T19" s="52"/>
    </row>
    <row r="20" spans="2:20" ht="18.75" x14ac:dyDescent="0.2">
      <c r="B20" s="49">
        <v>17</v>
      </c>
      <c r="C20" s="61"/>
      <c r="D20" s="50" t="s">
        <v>289</v>
      </c>
      <c r="E20" s="49" t="s">
        <v>290</v>
      </c>
      <c r="F20" s="49"/>
      <c r="G20" s="49"/>
      <c r="H20" s="49"/>
      <c r="I20" s="52"/>
      <c r="J20" s="52"/>
      <c r="K20" s="52"/>
      <c r="L20" s="52"/>
      <c r="M20" s="52">
        <v>5</v>
      </c>
      <c r="N20" s="52">
        <v>1</v>
      </c>
      <c r="O20" s="52"/>
      <c r="P20" s="52"/>
      <c r="Q20" s="60" t="s">
        <v>285</v>
      </c>
      <c r="R20" s="52"/>
      <c r="S20" s="52"/>
      <c r="T20" s="52"/>
    </row>
    <row r="21" spans="2:20" ht="37.5" x14ac:dyDescent="0.25">
      <c r="B21" s="49">
        <v>18</v>
      </c>
      <c r="C21" s="62"/>
      <c r="D21" s="50" t="s">
        <v>291</v>
      </c>
      <c r="E21" s="63" t="s">
        <v>292</v>
      </c>
      <c r="F21" s="63"/>
      <c r="G21" s="49"/>
      <c r="H21" s="49"/>
      <c r="I21" s="52"/>
      <c r="J21" s="52"/>
      <c r="K21" s="52"/>
      <c r="L21" s="52"/>
      <c r="M21" s="52">
        <v>5</v>
      </c>
      <c r="N21" s="52">
        <v>1</v>
      </c>
      <c r="O21" s="52"/>
      <c r="P21" s="52"/>
      <c r="Q21" s="64" t="s">
        <v>285</v>
      </c>
      <c r="R21" s="52"/>
      <c r="S21" s="52"/>
      <c r="T21" s="52"/>
    </row>
    <row r="22" spans="2:20" ht="18.75" x14ac:dyDescent="0.2">
      <c r="B22" s="49">
        <v>19</v>
      </c>
      <c r="C22" s="61"/>
      <c r="D22" s="50" t="s">
        <v>293</v>
      </c>
      <c r="E22" s="49" t="s">
        <v>294</v>
      </c>
      <c r="F22" s="49"/>
      <c r="G22" s="49"/>
      <c r="H22" s="49"/>
      <c r="I22" s="52"/>
      <c r="J22" s="52"/>
      <c r="K22" s="52"/>
      <c r="L22" s="52"/>
      <c r="M22" s="52">
        <v>10</v>
      </c>
      <c r="N22" s="52"/>
      <c r="O22" s="52"/>
      <c r="P22" s="52"/>
      <c r="Q22" s="60" t="s">
        <v>285</v>
      </c>
      <c r="R22" s="52"/>
      <c r="S22" s="52"/>
      <c r="T22" s="52"/>
    </row>
    <row r="23" spans="2:20" ht="18.75" x14ac:dyDescent="0.2">
      <c r="B23" s="49">
        <v>20</v>
      </c>
      <c r="C23" s="51"/>
      <c r="D23" s="50" t="s">
        <v>295</v>
      </c>
      <c r="E23" s="49" t="s">
        <v>296</v>
      </c>
      <c r="F23" s="49"/>
      <c r="G23" s="49"/>
      <c r="H23" s="49"/>
      <c r="I23" s="52"/>
      <c r="J23" s="52"/>
      <c r="K23" s="52"/>
      <c r="L23" s="52"/>
      <c r="M23" s="52">
        <v>5</v>
      </c>
      <c r="N23" s="52"/>
      <c r="O23" s="52"/>
      <c r="P23" s="52"/>
      <c r="Q23" s="65" t="s">
        <v>285</v>
      </c>
      <c r="R23" s="52"/>
      <c r="S23" s="52"/>
      <c r="T23" s="52"/>
    </row>
    <row r="24" spans="2:20" ht="18.75" x14ac:dyDescent="0.2">
      <c r="B24" s="49">
        <v>21</v>
      </c>
      <c r="C24" s="51"/>
      <c r="D24" s="66" t="s">
        <v>297</v>
      </c>
      <c r="E24" s="49" t="s">
        <v>298</v>
      </c>
      <c r="F24" s="49" t="s">
        <v>299</v>
      </c>
      <c r="G24" s="49"/>
      <c r="H24" s="49"/>
      <c r="I24" s="52"/>
      <c r="J24" s="52"/>
      <c r="K24" s="52"/>
      <c r="L24" s="52"/>
      <c r="M24" s="52">
        <v>15</v>
      </c>
      <c r="N24" s="52">
        <v>3</v>
      </c>
      <c r="O24" s="52"/>
      <c r="P24" s="52"/>
      <c r="Q24" s="51"/>
      <c r="R24" s="52"/>
      <c r="S24" s="52"/>
      <c r="T24" s="52"/>
    </row>
    <row r="25" spans="2:20" ht="18.75" x14ac:dyDescent="0.2">
      <c r="B25" s="49">
        <v>22</v>
      </c>
      <c r="C25" s="51"/>
      <c r="D25" s="66" t="s">
        <v>300</v>
      </c>
      <c r="E25" s="49" t="s">
        <v>301</v>
      </c>
      <c r="F25" s="49" t="s">
        <v>302</v>
      </c>
      <c r="G25" s="49"/>
      <c r="H25" s="49"/>
      <c r="I25" s="52"/>
      <c r="J25" s="52"/>
      <c r="K25" s="52"/>
      <c r="L25" s="52"/>
      <c r="M25" s="52">
        <v>5</v>
      </c>
      <c r="N25" s="52">
        <v>1</v>
      </c>
      <c r="O25" s="52"/>
      <c r="P25" s="52"/>
      <c r="Q25" s="51"/>
      <c r="R25" s="52"/>
      <c r="S25" s="52"/>
      <c r="T25" s="52"/>
    </row>
    <row r="26" spans="2:20" ht="18.75" x14ac:dyDescent="0.25">
      <c r="B26" s="49"/>
      <c r="C26" s="52"/>
      <c r="D26" s="52"/>
      <c r="E26" s="52"/>
      <c r="F26" s="52"/>
      <c r="G26" s="52"/>
      <c r="H26" s="52"/>
      <c r="I26" s="52"/>
      <c r="J26" s="52"/>
      <c r="K26" s="52"/>
      <c r="L26" s="52"/>
      <c r="M26" s="67">
        <f>SUM(M4:M25)</f>
        <v>193</v>
      </c>
      <c r="N26" s="52"/>
      <c r="O26" s="52"/>
      <c r="P26" s="52"/>
      <c r="Q26" s="52"/>
      <c r="R26" s="52"/>
      <c r="S26" s="52"/>
      <c r="T26" s="52"/>
    </row>
    <row r="27" spans="2:20" ht="18.75" x14ac:dyDescent="0.2">
      <c r="B27" s="49"/>
    </row>
  </sheetData>
  <hyperlinks>
    <hyperlink ref="G9" r:id="rId1"/>
    <hyperlink ref="G7" r:id="rId2"/>
    <hyperlink ref="G8"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V20"/>
  <sheetViews>
    <sheetView rightToLeft="1" workbookViewId="0">
      <selection activeCell="G13" sqref="G13"/>
    </sheetView>
  </sheetViews>
  <sheetFormatPr defaultRowHeight="14.25" x14ac:dyDescent="0.2"/>
  <cols>
    <col min="3" max="3" width="14.625" customWidth="1"/>
    <col min="7" max="7" width="18.375" customWidth="1"/>
    <col min="8" max="8" width="17.125" customWidth="1"/>
    <col min="9" max="9" width="27.625" customWidth="1"/>
    <col min="10" max="10" width="26.875" customWidth="1"/>
    <col min="11" max="11" width="13.375" customWidth="1"/>
    <col min="13" max="13" width="11.25" customWidth="1"/>
    <col min="14" max="14" width="23.875" customWidth="1"/>
    <col min="15" max="15" width="39.875" customWidth="1"/>
    <col min="17" max="17" width="22.875" customWidth="1"/>
    <col min="18" max="18" width="41.375" customWidth="1"/>
    <col min="19" max="19" width="20.875" customWidth="1"/>
    <col min="20" max="20" width="20.625" customWidth="1"/>
    <col min="21" max="21" width="29" customWidth="1"/>
    <col min="22" max="22" width="26.375" customWidth="1"/>
  </cols>
  <sheetData>
    <row r="3" spans="2:22" ht="47.25" x14ac:dyDescent="0.2">
      <c r="B3" s="68"/>
      <c r="C3" s="68" t="s">
        <v>303</v>
      </c>
      <c r="D3" s="68" t="s">
        <v>304</v>
      </c>
      <c r="E3" s="68" t="s">
        <v>305</v>
      </c>
      <c r="F3" s="68" t="s">
        <v>306</v>
      </c>
      <c r="G3" s="68" t="s">
        <v>307</v>
      </c>
      <c r="H3" s="68" t="s">
        <v>308</v>
      </c>
      <c r="I3" s="68" t="s">
        <v>196</v>
      </c>
      <c r="J3" s="69" t="s">
        <v>198</v>
      </c>
      <c r="K3" s="69" t="s">
        <v>308</v>
      </c>
      <c r="L3" s="69" t="s">
        <v>309</v>
      </c>
      <c r="M3" s="69" t="s">
        <v>194</v>
      </c>
      <c r="N3" s="69" t="s">
        <v>196</v>
      </c>
      <c r="O3" s="69" t="s">
        <v>310</v>
      </c>
      <c r="P3" s="69" t="s">
        <v>311</v>
      </c>
      <c r="Q3" s="69" t="s">
        <v>312</v>
      </c>
      <c r="R3" s="69" t="s">
        <v>313</v>
      </c>
      <c r="S3" s="69" t="s">
        <v>314</v>
      </c>
      <c r="T3" s="69" t="s">
        <v>315</v>
      </c>
      <c r="U3" s="69" t="s">
        <v>316</v>
      </c>
      <c r="V3" s="69" t="s">
        <v>317</v>
      </c>
    </row>
    <row r="4" spans="2:22" ht="47.25" x14ac:dyDescent="0.2">
      <c r="B4" s="68">
        <v>1</v>
      </c>
      <c r="C4" s="70" t="s">
        <v>318</v>
      </c>
      <c r="D4" s="71" t="s">
        <v>319</v>
      </c>
      <c r="E4" s="71" t="s">
        <v>320</v>
      </c>
      <c r="F4" s="72" t="s">
        <v>321</v>
      </c>
      <c r="G4" s="71" t="s">
        <v>322</v>
      </c>
      <c r="H4" s="71" t="s">
        <v>323</v>
      </c>
      <c r="I4" s="73" t="s">
        <v>324</v>
      </c>
      <c r="J4" s="74" t="s">
        <v>325</v>
      </c>
      <c r="K4" s="75" t="s">
        <v>326</v>
      </c>
      <c r="L4" s="75"/>
      <c r="M4" s="75"/>
      <c r="N4" s="76" t="s">
        <v>327</v>
      </c>
      <c r="O4" s="76"/>
      <c r="P4" s="75"/>
      <c r="Q4" s="75"/>
      <c r="R4" s="75" t="s">
        <v>328</v>
      </c>
      <c r="S4" s="75"/>
      <c r="T4" s="75"/>
      <c r="U4" s="75"/>
      <c r="V4" s="75"/>
    </row>
    <row r="5" spans="2:22" ht="31.5" x14ac:dyDescent="0.2">
      <c r="B5" s="68">
        <v>2</v>
      </c>
      <c r="C5" s="70" t="s">
        <v>329</v>
      </c>
      <c r="D5" s="71" t="s">
        <v>330</v>
      </c>
      <c r="E5" s="71" t="s">
        <v>320</v>
      </c>
      <c r="F5" s="72" t="s">
        <v>331</v>
      </c>
      <c r="G5" s="71">
        <v>6820731</v>
      </c>
      <c r="H5" s="71" t="s">
        <v>332</v>
      </c>
      <c r="I5" s="73" t="s">
        <v>333</v>
      </c>
      <c r="J5" s="77" t="s">
        <v>325</v>
      </c>
      <c r="K5" s="29"/>
      <c r="L5" s="29"/>
      <c r="M5" s="29"/>
      <c r="N5" s="29"/>
      <c r="O5" s="29"/>
      <c r="P5" s="29"/>
      <c r="Q5" s="29"/>
      <c r="R5" s="29"/>
      <c r="S5" s="29"/>
      <c r="T5" s="29"/>
      <c r="U5" s="29"/>
      <c r="V5" s="29"/>
    </row>
    <row r="6" spans="2:22" ht="31.5" x14ac:dyDescent="0.2">
      <c r="B6" s="68">
        <v>3</v>
      </c>
      <c r="C6" s="70" t="s">
        <v>334</v>
      </c>
      <c r="D6" s="71" t="s">
        <v>335</v>
      </c>
      <c r="E6" s="71" t="s">
        <v>320</v>
      </c>
      <c r="F6" s="72" t="s">
        <v>336</v>
      </c>
      <c r="G6" s="71">
        <v>6923366</v>
      </c>
      <c r="H6" s="71" t="s">
        <v>337</v>
      </c>
      <c r="I6" s="73" t="s">
        <v>338</v>
      </c>
      <c r="J6" s="77" t="s">
        <v>339</v>
      </c>
      <c r="K6" s="29" t="s">
        <v>340</v>
      </c>
      <c r="M6" s="29"/>
      <c r="N6" s="29"/>
      <c r="O6" s="29"/>
      <c r="P6" s="29"/>
      <c r="Q6" s="29"/>
      <c r="R6" s="29"/>
      <c r="S6" s="29"/>
      <c r="T6" s="29"/>
      <c r="U6" s="29"/>
      <c r="V6" s="29"/>
    </row>
    <row r="7" spans="2:22" ht="31.5" x14ac:dyDescent="0.2">
      <c r="B7" s="68">
        <v>4</v>
      </c>
      <c r="C7" s="70" t="s">
        <v>341</v>
      </c>
      <c r="D7" s="71" t="s">
        <v>342</v>
      </c>
      <c r="E7" s="71" t="s">
        <v>320</v>
      </c>
      <c r="F7" s="72" t="s">
        <v>343</v>
      </c>
      <c r="G7" s="71" t="s">
        <v>344</v>
      </c>
      <c r="H7" s="71" t="s">
        <v>345</v>
      </c>
      <c r="I7" s="73" t="s">
        <v>346</v>
      </c>
      <c r="J7" s="74" t="s">
        <v>347</v>
      </c>
      <c r="K7" s="29" t="s">
        <v>348</v>
      </c>
      <c r="L7" s="29" t="s">
        <v>349</v>
      </c>
      <c r="M7" s="29" t="s">
        <v>350</v>
      </c>
      <c r="N7" s="78" t="s">
        <v>351</v>
      </c>
      <c r="O7" s="29" t="s">
        <v>352</v>
      </c>
      <c r="P7" s="29" t="s">
        <v>353</v>
      </c>
      <c r="Q7" s="29" t="s">
        <v>354</v>
      </c>
      <c r="R7" s="79" t="s">
        <v>355</v>
      </c>
      <c r="S7" s="29" t="s">
        <v>356</v>
      </c>
      <c r="T7" s="29" t="s">
        <v>357</v>
      </c>
      <c r="U7" s="29" t="s">
        <v>358</v>
      </c>
      <c r="V7" s="29" t="s">
        <v>359</v>
      </c>
    </row>
    <row r="8" spans="2:22" ht="31.5" x14ac:dyDescent="0.2">
      <c r="B8" s="68">
        <v>5</v>
      </c>
      <c r="C8" s="70" t="s">
        <v>360</v>
      </c>
      <c r="D8" s="71" t="s">
        <v>361</v>
      </c>
      <c r="E8" s="71" t="s">
        <v>362</v>
      </c>
      <c r="F8" s="72" t="s">
        <v>363</v>
      </c>
      <c r="G8" s="71">
        <v>6920121</v>
      </c>
      <c r="H8" s="71" t="s">
        <v>364</v>
      </c>
      <c r="I8" s="73" t="s">
        <v>365</v>
      </c>
      <c r="J8" s="74" t="s">
        <v>325</v>
      </c>
      <c r="K8" s="29" t="s">
        <v>326</v>
      </c>
      <c r="L8" s="29"/>
      <c r="M8" s="29"/>
      <c r="N8" s="29"/>
      <c r="O8" s="29"/>
      <c r="P8" s="29"/>
      <c r="Q8" s="29"/>
      <c r="R8" s="29"/>
      <c r="S8" s="29"/>
      <c r="T8" s="29"/>
      <c r="U8" s="29"/>
      <c r="V8" s="29"/>
    </row>
    <row r="9" spans="2:22" ht="31.5" x14ac:dyDescent="0.2">
      <c r="B9" s="68">
        <v>6</v>
      </c>
      <c r="C9" s="70" t="s">
        <v>366</v>
      </c>
      <c r="D9" s="71" t="s">
        <v>367</v>
      </c>
      <c r="E9" s="80" t="s">
        <v>368</v>
      </c>
      <c r="F9" s="72" t="s">
        <v>369</v>
      </c>
      <c r="G9" s="71">
        <v>6970037</v>
      </c>
      <c r="H9" s="71" t="s">
        <v>370</v>
      </c>
      <c r="I9" s="73" t="s">
        <v>371</v>
      </c>
      <c r="J9" s="74" t="s">
        <v>372</v>
      </c>
      <c r="K9" s="29" t="s">
        <v>373</v>
      </c>
      <c r="L9" s="81" t="s">
        <v>374</v>
      </c>
      <c r="M9" s="81" t="s">
        <v>375</v>
      </c>
      <c r="N9" s="82" t="s">
        <v>376</v>
      </c>
      <c r="O9" s="81" t="s">
        <v>353</v>
      </c>
      <c r="P9" s="81" t="s">
        <v>377</v>
      </c>
      <c r="Q9" s="81" t="s">
        <v>378</v>
      </c>
      <c r="R9" s="81" t="s">
        <v>379</v>
      </c>
      <c r="S9" s="81" t="s">
        <v>352</v>
      </c>
      <c r="T9" s="81" t="s">
        <v>357</v>
      </c>
      <c r="U9" s="81" t="s">
        <v>380</v>
      </c>
      <c r="V9" s="81" t="s">
        <v>381</v>
      </c>
    </row>
    <row r="10" spans="2:22" ht="15.75" x14ac:dyDescent="0.2">
      <c r="B10" s="68">
        <v>7</v>
      </c>
      <c r="C10" s="70" t="s">
        <v>366</v>
      </c>
      <c r="D10" s="71" t="s">
        <v>263</v>
      </c>
      <c r="E10" s="80" t="s">
        <v>382</v>
      </c>
      <c r="F10" s="72" t="s">
        <v>383</v>
      </c>
      <c r="G10" s="71">
        <v>6922905</v>
      </c>
      <c r="H10" s="71" t="s">
        <v>384</v>
      </c>
      <c r="I10" s="73" t="s">
        <v>385</v>
      </c>
      <c r="J10" s="74" t="s">
        <v>372</v>
      </c>
      <c r="K10" s="29"/>
      <c r="L10" s="29"/>
      <c r="M10" s="29"/>
      <c r="N10" s="78"/>
      <c r="O10" s="29"/>
      <c r="P10" s="29"/>
      <c r="Q10" s="29"/>
      <c r="R10" s="29"/>
      <c r="S10" s="29"/>
      <c r="T10" s="29"/>
      <c r="U10" s="29"/>
      <c r="V10" s="29"/>
    </row>
    <row r="11" spans="2:22" ht="47.25" x14ac:dyDescent="0.2">
      <c r="B11" s="68">
        <v>8</v>
      </c>
      <c r="C11" s="70" t="s">
        <v>386</v>
      </c>
      <c r="D11" s="70" t="s">
        <v>387</v>
      </c>
      <c r="E11" s="71" t="s">
        <v>362</v>
      </c>
      <c r="F11" s="72" t="s">
        <v>388</v>
      </c>
      <c r="G11" s="71" t="s">
        <v>389</v>
      </c>
      <c r="H11" s="71" t="s">
        <v>390</v>
      </c>
      <c r="I11" s="73" t="s">
        <v>391</v>
      </c>
      <c r="J11" s="77" t="s">
        <v>392</v>
      </c>
      <c r="K11" s="29" t="s">
        <v>393</v>
      </c>
      <c r="L11" s="29" t="s">
        <v>394</v>
      </c>
      <c r="M11" s="29" t="s">
        <v>395</v>
      </c>
      <c r="N11" s="78" t="s">
        <v>396</v>
      </c>
      <c r="O11" s="83" t="s">
        <v>397</v>
      </c>
      <c r="P11" s="83"/>
      <c r="Q11" s="83"/>
      <c r="R11" s="83" t="s">
        <v>398</v>
      </c>
      <c r="S11" s="83" t="s">
        <v>399</v>
      </c>
      <c r="T11" s="83" t="s">
        <v>400</v>
      </c>
      <c r="U11" s="83" t="s">
        <v>401</v>
      </c>
      <c r="V11" s="29"/>
    </row>
    <row r="12" spans="2:22" ht="99.75" x14ac:dyDescent="0.2">
      <c r="B12" s="68">
        <v>9</v>
      </c>
      <c r="C12" s="70" t="s">
        <v>402</v>
      </c>
      <c r="D12" s="71" t="s">
        <v>403</v>
      </c>
      <c r="E12" s="80" t="s">
        <v>382</v>
      </c>
      <c r="F12" s="72" t="s">
        <v>404</v>
      </c>
      <c r="G12" s="71">
        <v>6921350</v>
      </c>
      <c r="H12" s="71" t="s">
        <v>405</v>
      </c>
      <c r="I12" s="84" t="s">
        <v>406</v>
      </c>
      <c r="J12" s="74" t="s">
        <v>407</v>
      </c>
      <c r="K12" s="29" t="s">
        <v>408</v>
      </c>
      <c r="L12" s="29" t="s">
        <v>409</v>
      </c>
      <c r="M12" s="29" t="s">
        <v>410</v>
      </c>
      <c r="N12" s="78" t="s">
        <v>411</v>
      </c>
      <c r="O12" s="83"/>
      <c r="P12" s="83" t="s">
        <v>412</v>
      </c>
      <c r="Q12" s="83"/>
      <c r="R12" s="83" t="s">
        <v>413</v>
      </c>
      <c r="S12" s="83" t="s">
        <v>414</v>
      </c>
      <c r="T12" s="83" t="s">
        <v>415</v>
      </c>
      <c r="U12" s="83" t="s">
        <v>416</v>
      </c>
      <c r="V12" s="29"/>
    </row>
    <row r="13" spans="2:22" ht="85.5" x14ac:dyDescent="0.2">
      <c r="B13" s="68">
        <v>10</v>
      </c>
      <c r="C13" s="70" t="s">
        <v>417</v>
      </c>
      <c r="D13" s="71" t="s">
        <v>418</v>
      </c>
      <c r="E13" s="71" t="s">
        <v>320</v>
      </c>
      <c r="F13" s="72" t="s">
        <v>419</v>
      </c>
      <c r="G13" s="71">
        <v>6922713</v>
      </c>
      <c r="H13" s="71" t="s">
        <v>420</v>
      </c>
      <c r="I13" s="73" t="s">
        <v>421</v>
      </c>
      <c r="J13" s="77" t="s">
        <v>422</v>
      </c>
      <c r="K13" s="29" t="s">
        <v>423</v>
      </c>
      <c r="L13" s="29" t="s">
        <v>424</v>
      </c>
      <c r="M13" s="29" t="s">
        <v>425</v>
      </c>
      <c r="N13" s="78" t="s">
        <v>426</v>
      </c>
      <c r="O13" s="83" t="s">
        <v>427</v>
      </c>
      <c r="P13" s="83" t="s">
        <v>428</v>
      </c>
      <c r="Q13" s="83"/>
      <c r="R13" s="83" t="s">
        <v>429</v>
      </c>
      <c r="S13" s="83" t="s">
        <v>430</v>
      </c>
      <c r="T13" s="83" t="s">
        <v>431</v>
      </c>
      <c r="U13" s="83" t="s">
        <v>432</v>
      </c>
      <c r="V13" s="29"/>
    </row>
    <row r="14" spans="2:22" ht="31.5" x14ac:dyDescent="0.2">
      <c r="B14" s="68">
        <v>11</v>
      </c>
      <c r="C14" s="70" t="s">
        <v>433</v>
      </c>
      <c r="D14" s="71" t="s">
        <v>418</v>
      </c>
      <c r="E14" s="71" t="s">
        <v>320</v>
      </c>
      <c r="F14" s="72" t="s">
        <v>434</v>
      </c>
      <c r="G14" s="71" t="s">
        <v>435</v>
      </c>
      <c r="H14" s="71" t="s">
        <v>436</v>
      </c>
      <c r="I14" s="73" t="s">
        <v>437</v>
      </c>
      <c r="J14" s="74" t="s">
        <v>422</v>
      </c>
      <c r="K14" s="29"/>
      <c r="L14" s="29"/>
      <c r="M14" s="29"/>
      <c r="N14" s="29"/>
      <c r="O14" s="83"/>
      <c r="P14" s="83"/>
      <c r="Q14" s="83"/>
      <c r="R14" s="83"/>
      <c r="S14" s="83"/>
      <c r="T14" s="83"/>
      <c r="U14" s="29"/>
      <c r="V14" s="29"/>
    </row>
    <row r="15" spans="2:22" ht="47.25" x14ac:dyDescent="0.2">
      <c r="B15" s="68">
        <v>12</v>
      </c>
      <c r="C15" s="70" t="s">
        <v>438</v>
      </c>
      <c r="D15" s="71" t="s">
        <v>439</v>
      </c>
      <c r="E15" s="71" t="s">
        <v>320</v>
      </c>
      <c r="F15" s="72" t="s">
        <v>440</v>
      </c>
      <c r="G15" s="71" t="s">
        <v>441</v>
      </c>
      <c r="H15" s="71" t="s">
        <v>442</v>
      </c>
      <c r="I15" s="73" t="s">
        <v>443</v>
      </c>
      <c r="J15" s="77" t="s">
        <v>325</v>
      </c>
      <c r="K15" s="29"/>
      <c r="L15" s="29"/>
      <c r="M15" s="29"/>
      <c r="N15" s="29"/>
      <c r="O15" s="83"/>
      <c r="P15" s="83"/>
      <c r="Q15" s="83"/>
      <c r="R15" s="83"/>
      <c r="S15" s="83"/>
      <c r="T15" s="83"/>
      <c r="U15" s="29"/>
      <c r="V15" s="29"/>
    </row>
    <row r="16" spans="2:22" ht="31.5" x14ac:dyDescent="0.2">
      <c r="B16" s="68">
        <v>13</v>
      </c>
      <c r="C16" s="70" t="s">
        <v>444</v>
      </c>
      <c r="D16" s="71" t="s">
        <v>445</v>
      </c>
      <c r="E16" s="71" t="s">
        <v>446</v>
      </c>
      <c r="F16" s="72" t="s">
        <v>447</v>
      </c>
      <c r="G16" s="71" t="s">
        <v>448</v>
      </c>
      <c r="H16" s="71" t="s">
        <v>449</v>
      </c>
      <c r="I16" s="73" t="s">
        <v>450</v>
      </c>
      <c r="J16" s="74" t="s">
        <v>451</v>
      </c>
      <c r="K16" s="29"/>
      <c r="L16" s="29"/>
      <c r="M16" s="29"/>
      <c r="N16" s="29"/>
      <c r="O16" s="83"/>
      <c r="P16" s="83"/>
      <c r="Q16" s="83"/>
      <c r="R16" s="83"/>
      <c r="S16" s="83"/>
      <c r="T16" s="83"/>
      <c r="U16" s="29"/>
      <c r="V16" s="29"/>
    </row>
    <row r="17" spans="2:22" ht="31.5" x14ac:dyDescent="0.2">
      <c r="B17" s="68">
        <v>14</v>
      </c>
      <c r="C17" s="70" t="s">
        <v>452</v>
      </c>
      <c r="D17" s="71" t="s">
        <v>224</v>
      </c>
      <c r="E17" s="71" t="s">
        <v>446</v>
      </c>
      <c r="F17" s="72" t="s">
        <v>453</v>
      </c>
      <c r="G17" s="71" t="s">
        <v>454</v>
      </c>
      <c r="H17" s="71" t="s">
        <v>455</v>
      </c>
      <c r="I17" s="73" t="s">
        <v>456</v>
      </c>
      <c r="J17" s="77" t="s">
        <v>457</v>
      </c>
      <c r="K17" s="29"/>
      <c r="L17" s="29"/>
      <c r="M17" s="29"/>
      <c r="N17" s="29"/>
      <c r="O17" s="83"/>
      <c r="P17" s="83"/>
      <c r="Q17" s="83"/>
      <c r="R17" s="83"/>
      <c r="S17" s="83"/>
      <c r="T17" s="83"/>
      <c r="U17" s="29"/>
      <c r="V17" s="29"/>
    </row>
    <row r="18" spans="2:22" ht="71.25" x14ac:dyDescent="0.2">
      <c r="B18" s="68">
        <v>15</v>
      </c>
      <c r="C18" s="70" t="s">
        <v>458</v>
      </c>
      <c r="D18" s="71" t="s">
        <v>459</v>
      </c>
      <c r="E18" s="71" t="s">
        <v>460</v>
      </c>
      <c r="F18" s="72" t="s">
        <v>461</v>
      </c>
      <c r="G18" s="71" t="s">
        <v>462</v>
      </c>
      <c r="H18" s="71" t="s">
        <v>463</v>
      </c>
      <c r="I18" s="85" t="s">
        <v>464</v>
      </c>
      <c r="J18" s="77" t="s">
        <v>465</v>
      </c>
      <c r="K18" s="29">
        <v>506490457</v>
      </c>
      <c r="L18" s="29" t="s">
        <v>466</v>
      </c>
      <c r="M18" s="29" t="s">
        <v>467</v>
      </c>
      <c r="N18" s="78" t="s">
        <v>468</v>
      </c>
      <c r="O18" s="83"/>
      <c r="P18" s="83"/>
      <c r="Q18" s="83" t="s">
        <v>469</v>
      </c>
      <c r="R18" s="83" t="s">
        <v>470</v>
      </c>
      <c r="S18" s="83" t="s">
        <v>471</v>
      </c>
      <c r="T18" s="83"/>
      <c r="U18" s="29" t="s">
        <v>472</v>
      </c>
      <c r="V18" s="29"/>
    </row>
    <row r="19" spans="2:22" ht="31.5" x14ac:dyDescent="0.2">
      <c r="B19" s="86">
        <v>16</v>
      </c>
      <c r="C19" s="70" t="s">
        <v>473</v>
      </c>
      <c r="D19" s="71"/>
      <c r="E19" s="71" t="s">
        <v>460</v>
      </c>
      <c r="F19" s="72" t="s">
        <v>474</v>
      </c>
      <c r="G19" s="71"/>
      <c r="H19" s="71" t="s">
        <v>475</v>
      </c>
      <c r="I19" s="73" t="s">
        <v>476</v>
      </c>
      <c r="J19" s="77" t="s">
        <v>477</v>
      </c>
      <c r="K19" s="29"/>
      <c r="L19" s="29"/>
      <c r="M19" s="29"/>
      <c r="N19" s="29"/>
      <c r="O19" s="83"/>
      <c r="P19" s="83"/>
      <c r="Q19" s="83"/>
      <c r="R19" s="83"/>
      <c r="S19" s="83"/>
      <c r="T19" s="83"/>
      <c r="U19" s="29"/>
      <c r="V19" s="29"/>
    </row>
    <row r="20" spans="2:22" ht="31.5" x14ac:dyDescent="0.2">
      <c r="B20" s="68">
        <v>17</v>
      </c>
      <c r="C20" s="70" t="s">
        <v>478</v>
      </c>
      <c r="D20" s="71" t="s">
        <v>479</v>
      </c>
      <c r="E20" s="71"/>
      <c r="F20" s="72" t="s">
        <v>480</v>
      </c>
      <c r="G20" s="71">
        <v>46406887</v>
      </c>
      <c r="H20" s="71" t="s">
        <v>481</v>
      </c>
      <c r="I20" s="87" t="s">
        <v>482</v>
      </c>
      <c r="J20" s="77" t="s">
        <v>347</v>
      </c>
      <c r="K20" s="29"/>
      <c r="L20" s="29"/>
      <c r="M20" s="29"/>
      <c r="N20" s="29"/>
      <c r="O20" s="29"/>
      <c r="P20" s="29"/>
      <c r="Q20" s="29"/>
      <c r="R20" s="29"/>
      <c r="S20" s="29"/>
      <c r="T20" s="29"/>
      <c r="U20" s="29"/>
      <c r="V20" s="29"/>
    </row>
  </sheetData>
  <hyperlinks>
    <hyperlink ref="I4" r:id="rId1" display="mailto:Iris4110322@gmail.com"/>
    <hyperlink ref="I5" r:id="rId2" display="mailto:Miriambs712@gmail.com"/>
    <hyperlink ref="I6" r:id="rId3" display="mailto:Giti1515@gmail.com"/>
    <hyperlink ref="I7" r:id="rId4" display="mailto:nurit@mcz.org.il"/>
    <hyperlink ref="I8" r:id="rId5" display="mailto:hagaytuvi@gmail.com"/>
    <hyperlink ref="I9" r:id="rId6" display="mailto:Womenzf1@013net.net"/>
    <hyperlink ref="I10" r:id="rId7" display="mailto:Womenzf2@013net.net"/>
    <hyperlink ref="I11" r:id="rId8" display="mailto:tsfat@memunah.org.il"/>
    <hyperlink ref="I13" r:id="rId9" display="mailto:elkabetz@windowslive.com"/>
    <hyperlink ref="I14" r:id="rId10" display="mailto:Miriamhazan46@gmail.com"/>
    <hyperlink ref="I15" r:id="rId11" display="mailto:6827992@gmail.com"/>
    <hyperlink ref="I16" r:id="rId12" display="mailto:Nizanim@ziv.health.gov.il"/>
    <hyperlink ref="I17" r:id="rId13" display="mailto:Kobiadi1@gmail.com"/>
    <hyperlink ref="I19" r:id="rId14" display="mailto:E0504155568@gmail.com"/>
    <hyperlink ref="N4" r:id="rId15" display="jud@zahav.net.il "/>
    <hyperlink ref="N7" r:id="rId16"/>
    <hyperlink ref="N11" r:id="rId17"/>
    <hyperlink ref="N12" r:id="rId18"/>
    <hyperlink ref="N13" r:id="rId19"/>
    <hyperlink ref="N18" r:id="rId20"/>
    <hyperlink ref="N9" r:id="rId2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43"/>
  <sheetViews>
    <sheetView rightToLeft="1" topLeftCell="A22" workbookViewId="0">
      <selection activeCell="C154" sqref="C154"/>
    </sheetView>
  </sheetViews>
  <sheetFormatPr defaultColWidth="9.125" defaultRowHeight="14.25" x14ac:dyDescent="0.2"/>
  <cols>
    <col min="1" max="1" width="5.875" style="88" customWidth="1"/>
    <col min="2" max="2" width="19.875" style="88" bestFit="1" customWidth="1"/>
    <col min="3" max="3" width="36" style="88" bestFit="1" customWidth="1"/>
    <col min="4" max="4" width="19.75" style="88" bestFit="1" customWidth="1"/>
    <col min="5" max="6" width="7.125" style="88" bestFit="1" customWidth="1"/>
    <col min="7" max="7" width="5.25" style="88" customWidth="1"/>
    <col min="8" max="8" width="40.625" style="88" bestFit="1" customWidth="1"/>
    <col min="9" max="9" width="49.75" style="88" bestFit="1" customWidth="1"/>
    <col min="10" max="16384" width="9.125" style="88"/>
  </cols>
  <sheetData>
    <row r="2" spans="2:11" ht="15" thickBot="1" x14ac:dyDescent="0.25"/>
    <row r="3" spans="2:11" ht="18" x14ac:dyDescent="0.2">
      <c r="B3" s="89" t="s">
        <v>483</v>
      </c>
      <c r="C3" s="90" t="s">
        <v>484</v>
      </c>
      <c r="D3" s="90" t="s">
        <v>485</v>
      </c>
      <c r="E3" s="91" t="s">
        <v>486</v>
      </c>
      <c r="F3" s="91" t="s">
        <v>487</v>
      </c>
      <c r="G3" s="91" t="s">
        <v>352</v>
      </c>
      <c r="H3" s="91" t="s">
        <v>488</v>
      </c>
      <c r="I3" s="92" t="s">
        <v>489</v>
      </c>
      <c r="J3" s="93"/>
      <c r="K3" s="94"/>
    </row>
    <row r="4" spans="2:11" ht="18" x14ac:dyDescent="0.2">
      <c r="B4" s="151" t="s">
        <v>490</v>
      </c>
      <c r="C4" s="153" t="s">
        <v>491</v>
      </c>
      <c r="D4" s="95"/>
      <c r="E4" s="96"/>
      <c r="F4" s="96"/>
      <c r="G4" s="96"/>
      <c r="H4" s="96" t="s">
        <v>492</v>
      </c>
      <c r="I4" s="97"/>
      <c r="J4" s="98"/>
      <c r="K4" s="98"/>
    </row>
    <row r="5" spans="2:11" ht="18" x14ac:dyDescent="0.2">
      <c r="B5" s="152"/>
      <c r="C5" s="154"/>
      <c r="D5" s="95" t="s">
        <v>493</v>
      </c>
      <c r="E5" s="96">
        <v>1</v>
      </c>
      <c r="F5" s="96"/>
      <c r="G5" s="96"/>
      <c r="H5" s="96" t="s">
        <v>494</v>
      </c>
      <c r="I5" s="97"/>
      <c r="J5" s="98"/>
      <c r="K5" s="98"/>
    </row>
    <row r="6" spans="2:11" ht="18" x14ac:dyDescent="0.2">
      <c r="B6" s="152"/>
      <c r="C6" s="154"/>
      <c r="D6" s="95" t="s">
        <v>495</v>
      </c>
      <c r="E6" s="96">
        <v>1</v>
      </c>
      <c r="F6" s="96">
        <v>1</v>
      </c>
      <c r="G6" s="96"/>
      <c r="H6" s="96" t="s">
        <v>496</v>
      </c>
      <c r="I6" s="97"/>
      <c r="J6" s="98"/>
      <c r="K6" s="98"/>
    </row>
    <row r="7" spans="2:11" ht="18" x14ac:dyDescent="0.2">
      <c r="B7" s="152"/>
      <c r="C7" s="154"/>
      <c r="D7" s="95" t="s">
        <v>497</v>
      </c>
      <c r="E7" s="96">
        <v>1</v>
      </c>
      <c r="F7" s="96"/>
      <c r="G7" s="96"/>
      <c r="H7" s="96"/>
      <c r="I7" s="97"/>
      <c r="J7" s="98"/>
      <c r="K7" s="98"/>
    </row>
    <row r="8" spans="2:11" ht="18" x14ac:dyDescent="0.2">
      <c r="B8" s="152"/>
      <c r="C8" s="154"/>
      <c r="D8" s="95" t="s">
        <v>498</v>
      </c>
      <c r="E8" s="96">
        <v>1</v>
      </c>
      <c r="F8" s="96"/>
      <c r="G8" s="96"/>
      <c r="H8" s="96"/>
      <c r="I8" s="97"/>
      <c r="J8" s="98"/>
      <c r="K8" s="98"/>
    </row>
    <row r="9" spans="2:11" ht="18" x14ac:dyDescent="0.2">
      <c r="B9" s="152"/>
      <c r="C9" s="154"/>
      <c r="D9" s="95" t="s">
        <v>499</v>
      </c>
      <c r="E9" s="96">
        <v>1</v>
      </c>
      <c r="F9" s="96"/>
      <c r="G9" s="96"/>
      <c r="H9" s="96" t="s">
        <v>500</v>
      </c>
      <c r="I9" s="97"/>
      <c r="J9" s="98"/>
      <c r="K9" s="98"/>
    </row>
    <row r="10" spans="2:11" ht="18" x14ac:dyDescent="0.2">
      <c r="B10" s="152"/>
      <c r="C10" s="154"/>
      <c r="D10" s="95" t="s">
        <v>501</v>
      </c>
      <c r="E10" s="96">
        <v>1</v>
      </c>
      <c r="F10" s="96">
        <v>1</v>
      </c>
      <c r="G10" s="96"/>
      <c r="H10" s="96"/>
      <c r="I10" s="97"/>
      <c r="J10" s="98"/>
      <c r="K10" s="98"/>
    </row>
    <row r="11" spans="2:11" ht="18" x14ac:dyDescent="0.2">
      <c r="B11" s="152"/>
      <c r="C11" s="154"/>
      <c r="D11" s="95" t="s">
        <v>502</v>
      </c>
      <c r="E11" s="96">
        <v>1</v>
      </c>
      <c r="F11" s="96"/>
      <c r="G11" s="96"/>
      <c r="H11" s="96"/>
      <c r="I11" s="97"/>
      <c r="J11" s="98"/>
      <c r="K11" s="98"/>
    </row>
    <row r="12" spans="2:11" ht="18" x14ac:dyDescent="0.2">
      <c r="B12" s="152"/>
      <c r="C12" s="154"/>
      <c r="D12" s="95" t="s">
        <v>503</v>
      </c>
      <c r="E12" s="96"/>
      <c r="F12" s="96"/>
      <c r="G12" s="96">
        <v>1</v>
      </c>
      <c r="H12" s="96" t="s">
        <v>504</v>
      </c>
      <c r="I12" s="97"/>
      <c r="J12" s="98"/>
      <c r="K12" s="98"/>
    </row>
    <row r="13" spans="2:11" ht="18" x14ac:dyDescent="0.2">
      <c r="B13" s="152"/>
      <c r="C13" s="154"/>
      <c r="D13" s="95" t="s">
        <v>505</v>
      </c>
      <c r="E13" s="96"/>
      <c r="F13" s="96"/>
      <c r="G13" s="96">
        <v>1</v>
      </c>
      <c r="H13" s="96" t="s">
        <v>506</v>
      </c>
      <c r="I13" s="97"/>
      <c r="J13" s="98"/>
      <c r="K13" s="98"/>
    </row>
    <row r="14" spans="2:11" ht="18" x14ac:dyDescent="0.2">
      <c r="B14" s="99" t="s">
        <v>507</v>
      </c>
      <c r="C14" s="95" t="s">
        <v>508</v>
      </c>
      <c r="D14" s="95"/>
      <c r="E14" s="96">
        <v>1</v>
      </c>
      <c r="F14" s="96">
        <v>1</v>
      </c>
      <c r="G14" s="96"/>
      <c r="H14" s="96" t="s">
        <v>509</v>
      </c>
      <c r="I14" s="97"/>
      <c r="J14" s="98"/>
      <c r="K14" s="98"/>
    </row>
    <row r="15" spans="2:11" ht="18" x14ac:dyDescent="0.2">
      <c r="B15" s="99"/>
      <c r="C15" s="95"/>
      <c r="D15" s="95" t="s">
        <v>510</v>
      </c>
      <c r="E15" s="96">
        <v>1</v>
      </c>
      <c r="F15" s="96"/>
      <c r="G15" s="96"/>
      <c r="H15" s="96"/>
      <c r="I15" s="97"/>
      <c r="J15" s="98"/>
      <c r="K15" s="98"/>
    </row>
    <row r="16" spans="2:11" ht="18" x14ac:dyDescent="0.2">
      <c r="B16" s="99"/>
      <c r="C16" s="95"/>
      <c r="D16" s="95" t="s">
        <v>511</v>
      </c>
      <c r="E16" s="96">
        <v>1</v>
      </c>
      <c r="F16" s="96"/>
      <c r="G16" s="96"/>
      <c r="H16" s="96"/>
      <c r="I16" s="97"/>
      <c r="J16" s="98"/>
      <c r="K16" s="98"/>
    </row>
    <row r="17" spans="2:11" ht="18" x14ac:dyDescent="0.2">
      <c r="B17" s="99"/>
      <c r="C17" s="95"/>
      <c r="D17" s="95" t="s">
        <v>512</v>
      </c>
      <c r="E17" s="96">
        <v>1</v>
      </c>
      <c r="F17" s="96"/>
      <c r="G17" s="96"/>
      <c r="H17" s="96"/>
      <c r="I17" s="97"/>
      <c r="J17" s="98"/>
      <c r="K17" s="98"/>
    </row>
    <row r="18" spans="2:11" ht="18" x14ac:dyDescent="0.2">
      <c r="B18" s="99"/>
      <c r="C18" s="95"/>
      <c r="D18" s="95" t="s">
        <v>513</v>
      </c>
      <c r="E18" s="96">
        <v>1</v>
      </c>
      <c r="F18" s="96"/>
      <c r="G18" s="96"/>
      <c r="H18" s="96" t="s">
        <v>514</v>
      </c>
      <c r="I18" s="97"/>
      <c r="J18" s="98"/>
      <c r="K18" s="98"/>
    </row>
    <row r="19" spans="2:11" ht="18" x14ac:dyDescent="0.2">
      <c r="B19" s="99"/>
      <c r="C19" s="95"/>
      <c r="D19" s="95" t="s">
        <v>515</v>
      </c>
      <c r="E19" s="96"/>
      <c r="F19" s="96"/>
      <c r="G19" s="96"/>
      <c r="H19" s="96" t="s">
        <v>514</v>
      </c>
      <c r="I19" s="97"/>
      <c r="J19" s="98"/>
      <c r="K19" s="98"/>
    </row>
    <row r="20" spans="2:11" ht="18" x14ac:dyDescent="0.2">
      <c r="B20" s="99"/>
      <c r="C20" s="95"/>
      <c r="D20" s="95" t="s">
        <v>516</v>
      </c>
      <c r="E20" s="96"/>
      <c r="F20" s="96"/>
      <c r="G20" s="96"/>
      <c r="H20" s="96" t="s">
        <v>517</v>
      </c>
      <c r="I20" s="97"/>
      <c r="J20" s="98"/>
      <c r="K20" s="98"/>
    </row>
    <row r="21" spans="2:11" ht="18" x14ac:dyDescent="0.2">
      <c r="B21" s="99"/>
      <c r="C21" s="95"/>
      <c r="D21" s="95" t="s">
        <v>518</v>
      </c>
      <c r="E21" s="96"/>
      <c r="F21" s="96"/>
      <c r="G21" s="96">
        <v>1</v>
      </c>
      <c r="H21" s="96"/>
      <c r="I21" s="97"/>
      <c r="J21" s="98"/>
      <c r="K21" s="98"/>
    </row>
    <row r="22" spans="2:11" ht="18" x14ac:dyDescent="0.2">
      <c r="B22" s="99"/>
      <c r="C22" s="95"/>
      <c r="D22" s="95" t="s">
        <v>519</v>
      </c>
      <c r="E22" s="96"/>
      <c r="F22" s="96"/>
      <c r="G22" s="96">
        <v>1</v>
      </c>
      <c r="H22" s="96"/>
      <c r="I22" s="97"/>
      <c r="J22" s="98"/>
      <c r="K22" s="98"/>
    </row>
    <row r="23" spans="2:11" ht="18" x14ac:dyDescent="0.2">
      <c r="B23" s="99"/>
      <c r="C23" s="95"/>
      <c r="D23" s="95" t="s">
        <v>520</v>
      </c>
      <c r="E23" s="96">
        <v>1</v>
      </c>
      <c r="F23" s="96"/>
      <c r="G23" s="96"/>
      <c r="H23" s="96"/>
      <c r="I23" s="97"/>
      <c r="J23" s="98"/>
      <c r="K23" s="98"/>
    </row>
    <row r="24" spans="2:11" ht="18" x14ac:dyDescent="0.2">
      <c r="B24" s="99"/>
      <c r="C24" s="95"/>
      <c r="D24" s="95" t="s">
        <v>521</v>
      </c>
      <c r="E24" s="96"/>
      <c r="F24" s="96"/>
      <c r="G24" s="96">
        <v>1</v>
      </c>
      <c r="H24" s="96"/>
      <c r="I24" s="97"/>
      <c r="J24" s="98"/>
      <c r="K24" s="98"/>
    </row>
    <row r="25" spans="2:11" ht="18" x14ac:dyDescent="0.2">
      <c r="B25" s="99"/>
      <c r="C25" s="95"/>
      <c r="D25" s="95" t="s">
        <v>522</v>
      </c>
      <c r="E25" s="96"/>
      <c r="F25" s="96"/>
      <c r="G25" s="96">
        <v>1</v>
      </c>
      <c r="H25" s="96"/>
      <c r="I25" s="97"/>
      <c r="J25" s="98"/>
      <c r="K25" s="98"/>
    </row>
    <row r="26" spans="2:11" ht="18" x14ac:dyDescent="0.2">
      <c r="B26" s="99"/>
      <c r="C26" s="95"/>
      <c r="D26" s="95" t="s">
        <v>523</v>
      </c>
      <c r="E26" s="96"/>
      <c r="F26" s="96"/>
      <c r="G26" s="96">
        <v>1</v>
      </c>
      <c r="H26" s="96"/>
      <c r="I26" s="97"/>
      <c r="J26" s="98"/>
      <c r="K26" s="98"/>
    </row>
    <row r="27" spans="2:11" ht="18" x14ac:dyDescent="0.2">
      <c r="B27" s="99" t="s">
        <v>524</v>
      </c>
      <c r="C27" s="95" t="s">
        <v>525</v>
      </c>
      <c r="D27" s="95"/>
      <c r="E27" s="96"/>
      <c r="F27" s="96"/>
      <c r="G27" s="96"/>
      <c r="H27" s="96"/>
      <c r="I27" s="97"/>
      <c r="J27" s="98"/>
      <c r="K27" s="98"/>
    </row>
    <row r="28" spans="2:11" ht="18" x14ac:dyDescent="0.2">
      <c r="B28" s="99"/>
      <c r="C28" s="95"/>
      <c r="D28" s="95" t="s">
        <v>526</v>
      </c>
      <c r="E28" s="96">
        <v>1</v>
      </c>
      <c r="F28" s="96"/>
      <c r="G28" s="96"/>
      <c r="H28" s="96"/>
      <c r="I28" s="97"/>
      <c r="J28" s="98"/>
      <c r="K28" s="98"/>
    </row>
    <row r="29" spans="2:11" ht="18" x14ac:dyDescent="0.2">
      <c r="B29" s="99"/>
      <c r="C29" s="95"/>
      <c r="D29" s="95" t="s">
        <v>527</v>
      </c>
      <c r="E29" s="96">
        <v>1</v>
      </c>
      <c r="F29" s="96"/>
      <c r="G29" s="96"/>
      <c r="H29" s="96"/>
      <c r="I29" s="97"/>
      <c r="J29" s="98"/>
      <c r="K29" s="98"/>
    </row>
    <row r="30" spans="2:11" ht="18" x14ac:dyDescent="0.2">
      <c r="B30" s="99"/>
      <c r="C30" s="95"/>
      <c r="D30" s="95" t="s">
        <v>528</v>
      </c>
      <c r="E30" s="96">
        <v>1</v>
      </c>
      <c r="F30" s="96"/>
      <c r="G30" s="96"/>
      <c r="H30" s="96"/>
      <c r="I30" s="97"/>
      <c r="J30" s="98"/>
      <c r="K30" s="98"/>
    </row>
    <row r="31" spans="2:11" ht="18" x14ac:dyDescent="0.2">
      <c r="B31" s="99"/>
      <c r="C31" s="95"/>
      <c r="D31" s="95" t="s">
        <v>529</v>
      </c>
      <c r="E31" s="96"/>
      <c r="F31" s="96"/>
      <c r="G31" s="96">
        <v>1</v>
      </c>
      <c r="H31" s="96"/>
      <c r="I31" s="97"/>
      <c r="J31" s="98"/>
      <c r="K31" s="98"/>
    </row>
    <row r="32" spans="2:11" ht="18" x14ac:dyDescent="0.2">
      <c r="B32" s="99" t="s">
        <v>401</v>
      </c>
      <c r="C32" s="95" t="s">
        <v>530</v>
      </c>
      <c r="D32" s="95"/>
      <c r="E32" s="96"/>
      <c r="F32" s="96"/>
      <c r="G32" s="96"/>
      <c r="H32" s="96"/>
      <c r="I32" s="97"/>
      <c r="J32" s="98"/>
      <c r="K32" s="98"/>
    </row>
    <row r="33" spans="2:11" ht="18" x14ac:dyDescent="0.2">
      <c r="B33" s="99"/>
      <c r="C33" s="95"/>
      <c r="D33" s="95" t="s">
        <v>531</v>
      </c>
      <c r="E33" s="96">
        <v>1</v>
      </c>
      <c r="F33" s="96"/>
      <c r="G33" s="96"/>
      <c r="H33" s="96"/>
      <c r="I33" s="97"/>
      <c r="J33" s="98"/>
      <c r="K33" s="98"/>
    </row>
    <row r="34" spans="2:11" ht="18" x14ac:dyDescent="0.2">
      <c r="B34" s="99"/>
      <c r="C34" s="95"/>
      <c r="D34" s="95" t="s">
        <v>532</v>
      </c>
      <c r="E34" s="96">
        <v>1</v>
      </c>
      <c r="F34" s="96"/>
      <c r="G34" s="96"/>
      <c r="H34" s="96"/>
      <c r="I34" s="97"/>
      <c r="J34" s="98"/>
      <c r="K34" s="98"/>
    </row>
    <row r="35" spans="2:11" ht="18" x14ac:dyDescent="0.2">
      <c r="B35" s="99"/>
      <c r="C35" s="95"/>
      <c r="D35" s="95" t="s">
        <v>533</v>
      </c>
      <c r="E35" s="96">
        <v>1</v>
      </c>
      <c r="F35" s="96"/>
      <c r="G35" s="96"/>
      <c r="H35" s="96"/>
      <c r="I35" s="97"/>
      <c r="J35" s="98"/>
      <c r="K35" s="98"/>
    </row>
    <row r="36" spans="2:11" ht="18" x14ac:dyDescent="0.2">
      <c r="B36" s="99"/>
      <c r="C36" s="95"/>
      <c r="D36" s="95" t="s">
        <v>534</v>
      </c>
      <c r="E36" s="96">
        <v>1</v>
      </c>
      <c r="F36" s="96"/>
      <c r="G36" s="96"/>
      <c r="H36" s="96"/>
      <c r="I36" s="97"/>
      <c r="J36" s="98"/>
      <c r="K36" s="98"/>
    </row>
    <row r="37" spans="2:11" ht="18" x14ac:dyDescent="0.2">
      <c r="B37" s="99"/>
      <c r="C37" s="95"/>
      <c r="D37" s="95" t="s">
        <v>535</v>
      </c>
      <c r="E37" s="96">
        <v>1</v>
      </c>
      <c r="F37" s="96"/>
      <c r="G37" s="96"/>
      <c r="H37" s="96"/>
      <c r="I37" s="97"/>
      <c r="J37" s="98"/>
      <c r="K37" s="98"/>
    </row>
    <row r="38" spans="2:11" ht="18" x14ac:dyDescent="0.2">
      <c r="B38" s="99"/>
      <c r="C38" s="95"/>
      <c r="D38" s="95" t="s">
        <v>536</v>
      </c>
      <c r="E38" s="96">
        <v>1</v>
      </c>
      <c r="F38" s="96"/>
      <c r="G38" s="96"/>
      <c r="H38" s="96"/>
      <c r="I38" s="97"/>
      <c r="J38" s="98"/>
      <c r="K38" s="98"/>
    </row>
    <row r="39" spans="2:11" ht="18" x14ac:dyDescent="0.2">
      <c r="B39" s="99"/>
      <c r="C39" s="95"/>
      <c r="D39" s="95" t="s">
        <v>537</v>
      </c>
      <c r="E39" s="96"/>
      <c r="F39" s="96"/>
      <c r="G39" s="96">
        <v>1</v>
      </c>
      <c r="H39" s="96"/>
      <c r="I39" s="97"/>
      <c r="J39" s="98"/>
      <c r="K39" s="98"/>
    </row>
    <row r="40" spans="2:11" ht="18" x14ac:dyDescent="0.2">
      <c r="B40" s="99"/>
      <c r="C40" s="95"/>
      <c r="D40" s="95" t="s">
        <v>538</v>
      </c>
      <c r="E40" s="96"/>
      <c r="F40" s="96"/>
      <c r="G40" s="96">
        <v>1</v>
      </c>
      <c r="H40" s="96"/>
      <c r="I40" s="97"/>
      <c r="J40" s="98"/>
      <c r="K40" s="98"/>
    </row>
    <row r="41" spans="2:11" ht="18" x14ac:dyDescent="0.2">
      <c r="B41" s="99"/>
      <c r="C41" s="95"/>
      <c r="D41" s="95" t="s">
        <v>539</v>
      </c>
      <c r="E41" s="96"/>
      <c r="F41" s="96"/>
      <c r="G41" s="96">
        <v>1</v>
      </c>
      <c r="H41" s="96"/>
      <c r="I41" s="97"/>
      <c r="J41" s="98"/>
      <c r="K41" s="98"/>
    </row>
    <row r="42" spans="2:11" ht="18" x14ac:dyDescent="0.2">
      <c r="B42" s="99" t="s">
        <v>540</v>
      </c>
      <c r="C42" s="95" t="s">
        <v>321</v>
      </c>
      <c r="D42" s="95"/>
      <c r="E42" s="96"/>
      <c r="F42" s="96"/>
      <c r="G42" s="96"/>
      <c r="H42" s="96"/>
      <c r="I42" s="97"/>
      <c r="J42" s="98"/>
      <c r="K42" s="98"/>
    </row>
    <row r="43" spans="2:11" ht="18" x14ac:dyDescent="0.2">
      <c r="B43" s="99"/>
      <c r="C43" s="95"/>
      <c r="D43" s="95" t="s">
        <v>541</v>
      </c>
      <c r="E43" s="96">
        <v>1</v>
      </c>
      <c r="F43" s="96"/>
      <c r="G43" s="96"/>
      <c r="H43" s="96"/>
      <c r="I43" s="97"/>
      <c r="J43" s="98"/>
      <c r="K43" s="98"/>
    </row>
    <row r="44" spans="2:11" ht="18" x14ac:dyDescent="0.2">
      <c r="B44" s="99"/>
      <c r="C44" s="95"/>
      <c r="D44" s="95" t="s">
        <v>542</v>
      </c>
      <c r="E44" s="96">
        <v>1</v>
      </c>
      <c r="F44" s="96"/>
      <c r="G44" s="96"/>
      <c r="H44" s="96"/>
      <c r="I44" s="97"/>
      <c r="J44" s="98"/>
      <c r="K44" s="98"/>
    </row>
    <row r="45" spans="2:11" ht="18" x14ac:dyDescent="0.2">
      <c r="B45" s="99"/>
      <c r="C45" s="95"/>
      <c r="D45" s="95" t="s">
        <v>543</v>
      </c>
      <c r="E45" s="96">
        <v>1</v>
      </c>
      <c r="F45" s="96"/>
      <c r="G45" s="96"/>
      <c r="H45" s="96"/>
      <c r="I45" s="97"/>
      <c r="J45" s="98"/>
      <c r="K45" s="98"/>
    </row>
    <row r="46" spans="2:11" ht="18" x14ac:dyDescent="0.2">
      <c r="B46" s="99"/>
      <c r="C46" s="95"/>
      <c r="D46" s="95" t="s">
        <v>544</v>
      </c>
      <c r="E46" s="96"/>
      <c r="F46" s="96"/>
      <c r="G46" s="96">
        <v>1</v>
      </c>
      <c r="H46" s="96"/>
      <c r="I46" s="97"/>
      <c r="J46" s="98"/>
      <c r="K46" s="98"/>
    </row>
    <row r="47" spans="2:11" ht="18" x14ac:dyDescent="0.2">
      <c r="B47" s="99"/>
      <c r="C47" s="95"/>
      <c r="D47" s="95" t="s">
        <v>545</v>
      </c>
      <c r="E47" s="96"/>
      <c r="F47" s="96"/>
      <c r="G47" s="96">
        <v>1</v>
      </c>
      <c r="H47" s="96"/>
      <c r="I47" s="97"/>
      <c r="J47" s="98"/>
      <c r="K47" s="98"/>
    </row>
    <row r="48" spans="2:11" ht="18" x14ac:dyDescent="0.2">
      <c r="B48" s="99"/>
      <c r="C48" s="95"/>
      <c r="D48" s="95" t="s">
        <v>546</v>
      </c>
      <c r="E48" s="96"/>
      <c r="F48" s="96"/>
      <c r="G48" s="96">
        <v>1</v>
      </c>
      <c r="H48" s="96"/>
      <c r="I48" s="97"/>
      <c r="J48" s="98"/>
      <c r="K48" s="98"/>
    </row>
    <row r="49" spans="2:11" ht="18" x14ac:dyDescent="0.2">
      <c r="B49" s="99"/>
      <c r="C49" s="95"/>
      <c r="D49" s="95" t="s">
        <v>547</v>
      </c>
      <c r="E49" s="96"/>
      <c r="F49" s="96"/>
      <c r="G49" s="96">
        <v>1</v>
      </c>
      <c r="H49" s="96"/>
      <c r="I49" s="97"/>
      <c r="J49" s="98"/>
      <c r="K49" s="98"/>
    </row>
    <row r="50" spans="2:11" ht="18" x14ac:dyDescent="0.2">
      <c r="B50" s="99"/>
      <c r="C50" s="95"/>
      <c r="D50" s="95" t="s">
        <v>548</v>
      </c>
      <c r="E50" s="96">
        <v>1</v>
      </c>
      <c r="F50" s="96"/>
      <c r="G50" s="96"/>
      <c r="H50" s="96"/>
      <c r="I50" s="97"/>
      <c r="J50" s="98"/>
      <c r="K50" s="98"/>
    </row>
    <row r="51" spans="2:11" ht="18" x14ac:dyDescent="0.2">
      <c r="B51" s="99"/>
      <c r="C51" s="95"/>
      <c r="D51" s="95" t="s">
        <v>549</v>
      </c>
      <c r="E51" s="96"/>
      <c r="F51" s="96"/>
      <c r="G51" s="96"/>
      <c r="H51" s="96" t="s">
        <v>550</v>
      </c>
      <c r="I51" s="97"/>
      <c r="J51" s="98"/>
      <c r="K51" s="98"/>
    </row>
    <row r="52" spans="2:11" ht="18" x14ac:dyDescent="0.2">
      <c r="B52" s="99"/>
      <c r="C52" s="95"/>
      <c r="D52" s="95" t="s">
        <v>551</v>
      </c>
      <c r="E52" s="96"/>
      <c r="F52" s="96"/>
      <c r="G52" s="96"/>
      <c r="H52" s="96" t="s">
        <v>552</v>
      </c>
      <c r="I52" s="97"/>
      <c r="J52" s="98"/>
      <c r="K52" s="98"/>
    </row>
    <row r="53" spans="2:11" ht="18" x14ac:dyDescent="0.2">
      <c r="B53" s="99"/>
      <c r="C53" s="95"/>
      <c r="D53" s="95" t="s">
        <v>553</v>
      </c>
      <c r="E53" s="96"/>
      <c r="F53" s="96"/>
      <c r="G53" s="96">
        <v>1</v>
      </c>
      <c r="H53" s="96" t="s">
        <v>554</v>
      </c>
      <c r="I53" s="97"/>
      <c r="J53" s="98"/>
      <c r="K53" s="98"/>
    </row>
    <row r="54" spans="2:11" ht="18" x14ac:dyDescent="0.2">
      <c r="B54" s="99"/>
      <c r="C54" s="95"/>
      <c r="D54" s="95" t="s">
        <v>555</v>
      </c>
      <c r="E54" s="96"/>
      <c r="F54" s="96"/>
      <c r="G54" s="96">
        <v>1</v>
      </c>
      <c r="H54" s="96"/>
      <c r="I54" s="97"/>
      <c r="J54" s="98"/>
      <c r="K54" s="98"/>
    </row>
    <row r="55" spans="2:11" ht="18" x14ac:dyDescent="0.2">
      <c r="B55" s="99"/>
      <c r="C55" s="95"/>
      <c r="D55" s="95" t="s">
        <v>556</v>
      </c>
      <c r="E55" s="96"/>
      <c r="F55" s="96"/>
      <c r="G55" s="96">
        <v>1</v>
      </c>
      <c r="H55" s="96"/>
      <c r="I55" s="97"/>
      <c r="J55" s="98"/>
      <c r="K55" s="98"/>
    </row>
    <row r="56" spans="2:11" ht="18" x14ac:dyDescent="0.2">
      <c r="B56" s="99"/>
      <c r="C56" s="95"/>
      <c r="D56" s="95" t="s">
        <v>557</v>
      </c>
      <c r="E56" s="96"/>
      <c r="F56" s="96"/>
      <c r="G56" s="96">
        <v>1</v>
      </c>
      <c r="H56" s="96"/>
      <c r="I56" s="97"/>
      <c r="J56" s="98"/>
      <c r="K56" s="98"/>
    </row>
    <row r="57" spans="2:11" ht="18" x14ac:dyDescent="0.2">
      <c r="B57" s="99"/>
      <c r="C57" s="95"/>
      <c r="D57" s="95" t="s">
        <v>558</v>
      </c>
      <c r="E57" s="96"/>
      <c r="F57" s="96"/>
      <c r="G57" s="96">
        <v>1</v>
      </c>
      <c r="H57" s="96"/>
      <c r="I57" s="97"/>
      <c r="J57" s="98"/>
      <c r="K57" s="98"/>
    </row>
    <row r="58" spans="2:11" ht="18" x14ac:dyDescent="0.2">
      <c r="B58" s="99" t="s">
        <v>559</v>
      </c>
      <c r="C58" s="95" t="s">
        <v>343</v>
      </c>
      <c r="D58" s="95"/>
      <c r="E58" s="96"/>
      <c r="F58" s="96"/>
      <c r="G58" s="96"/>
      <c r="H58" s="96"/>
      <c r="I58" s="97"/>
      <c r="J58" s="98"/>
      <c r="K58" s="98"/>
    </row>
    <row r="59" spans="2:11" ht="18" x14ac:dyDescent="0.2">
      <c r="B59" s="99"/>
      <c r="C59" s="95"/>
      <c r="D59" s="95" t="s">
        <v>560</v>
      </c>
      <c r="E59" s="96"/>
      <c r="F59" s="96"/>
      <c r="G59" s="96">
        <v>1</v>
      </c>
      <c r="H59" s="96"/>
      <c r="I59" s="97"/>
      <c r="J59" s="98"/>
      <c r="K59" s="98"/>
    </row>
    <row r="60" spans="2:11" ht="18" x14ac:dyDescent="0.2">
      <c r="B60" s="99"/>
      <c r="C60" s="95"/>
      <c r="D60" s="95" t="s">
        <v>561</v>
      </c>
      <c r="E60" s="96"/>
      <c r="F60" s="96"/>
      <c r="G60" s="96">
        <v>1</v>
      </c>
      <c r="H60" s="96"/>
      <c r="I60" s="97"/>
      <c r="J60" s="98"/>
      <c r="K60" s="98"/>
    </row>
    <row r="61" spans="2:11" ht="18" x14ac:dyDescent="0.2">
      <c r="B61" s="99"/>
      <c r="C61" s="95"/>
      <c r="D61" s="95" t="s">
        <v>562</v>
      </c>
      <c r="E61" s="96"/>
      <c r="F61" s="96"/>
      <c r="G61" s="96">
        <v>1</v>
      </c>
      <c r="H61" s="96"/>
      <c r="I61" s="97"/>
      <c r="J61" s="98"/>
      <c r="K61" s="98"/>
    </row>
    <row r="62" spans="2:11" ht="18" x14ac:dyDescent="0.2">
      <c r="B62" s="99"/>
      <c r="C62" s="95"/>
      <c r="D62" s="95" t="s">
        <v>563</v>
      </c>
      <c r="E62" s="96"/>
      <c r="F62" s="96"/>
      <c r="G62" s="96">
        <v>1</v>
      </c>
      <c r="H62" s="96" t="s">
        <v>517</v>
      </c>
      <c r="I62" s="97"/>
      <c r="J62" s="98"/>
      <c r="K62" s="98"/>
    </row>
    <row r="63" spans="2:11" ht="18" x14ac:dyDescent="0.2">
      <c r="B63" s="99"/>
      <c r="C63" s="95"/>
      <c r="D63" s="95" t="s">
        <v>564</v>
      </c>
      <c r="E63" s="96"/>
      <c r="F63" s="96"/>
      <c r="G63" s="96">
        <v>1</v>
      </c>
      <c r="H63" s="96"/>
      <c r="I63" s="97"/>
      <c r="J63" s="98"/>
      <c r="K63" s="98"/>
    </row>
    <row r="64" spans="2:11" ht="18" x14ac:dyDescent="0.2">
      <c r="B64" s="99"/>
      <c r="C64" s="95"/>
      <c r="D64" s="95" t="s">
        <v>565</v>
      </c>
      <c r="E64" s="96"/>
      <c r="F64" s="96"/>
      <c r="G64" s="96">
        <v>1</v>
      </c>
      <c r="H64" s="96"/>
      <c r="I64" s="97"/>
      <c r="J64" s="98"/>
      <c r="K64" s="98"/>
    </row>
    <row r="65" spans="2:11" ht="18" x14ac:dyDescent="0.2">
      <c r="B65" s="99" t="s">
        <v>566</v>
      </c>
      <c r="C65" s="95" t="s">
        <v>480</v>
      </c>
      <c r="D65" s="95"/>
      <c r="E65" s="96">
        <v>1</v>
      </c>
      <c r="F65" s="96"/>
      <c r="G65" s="96"/>
      <c r="H65" s="96"/>
      <c r="I65" s="97"/>
      <c r="J65" s="98"/>
      <c r="K65" s="98"/>
    </row>
    <row r="66" spans="2:11" ht="18" x14ac:dyDescent="0.2">
      <c r="B66" s="99"/>
      <c r="C66" s="95"/>
      <c r="D66" s="95" t="s">
        <v>567</v>
      </c>
      <c r="E66" s="96"/>
      <c r="F66" s="96"/>
      <c r="G66" s="96">
        <v>1</v>
      </c>
      <c r="H66" s="96" t="s">
        <v>568</v>
      </c>
      <c r="I66" s="97"/>
      <c r="J66" s="98"/>
      <c r="K66" s="98"/>
    </row>
    <row r="67" spans="2:11" ht="18" x14ac:dyDescent="0.2">
      <c r="B67" s="99"/>
      <c r="C67" s="95"/>
      <c r="D67" s="95" t="s">
        <v>569</v>
      </c>
      <c r="E67" s="96"/>
      <c r="F67" s="96"/>
      <c r="G67" s="96">
        <v>1</v>
      </c>
      <c r="H67" s="96" t="s">
        <v>504</v>
      </c>
      <c r="I67" s="97"/>
      <c r="J67" s="98"/>
      <c r="K67" s="98"/>
    </row>
    <row r="68" spans="2:11" ht="18" x14ac:dyDescent="0.2">
      <c r="B68" s="99"/>
      <c r="C68" s="95"/>
      <c r="D68" s="95" t="s">
        <v>570</v>
      </c>
      <c r="E68" s="96"/>
      <c r="F68" s="96"/>
      <c r="G68" s="96">
        <v>1</v>
      </c>
      <c r="H68" s="96" t="s">
        <v>504</v>
      </c>
      <c r="I68" s="97"/>
      <c r="J68" s="98"/>
      <c r="K68" s="98"/>
    </row>
    <row r="69" spans="2:11" ht="18" x14ac:dyDescent="0.2">
      <c r="B69" s="99"/>
      <c r="C69" s="95"/>
      <c r="D69" s="95"/>
      <c r="E69" s="96"/>
      <c r="F69" s="96"/>
      <c r="G69" s="96"/>
      <c r="H69" s="96" t="s">
        <v>571</v>
      </c>
      <c r="I69" s="97"/>
      <c r="J69" s="98"/>
      <c r="K69" s="98"/>
    </row>
    <row r="70" spans="2:11" ht="18" x14ac:dyDescent="0.2">
      <c r="B70" s="99" t="s">
        <v>572</v>
      </c>
      <c r="C70" s="95" t="s">
        <v>383</v>
      </c>
      <c r="D70" s="95" t="s">
        <v>573</v>
      </c>
      <c r="E70" s="96"/>
      <c r="F70" s="96"/>
      <c r="G70" s="96"/>
      <c r="H70" s="96"/>
      <c r="I70" s="97" t="s">
        <v>574</v>
      </c>
      <c r="J70" s="98"/>
      <c r="K70" s="98"/>
    </row>
    <row r="71" spans="2:11" ht="18" x14ac:dyDescent="0.2">
      <c r="B71" s="99"/>
      <c r="C71" s="95"/>
      <c r="D71" s="95" t="s">
        <v>575</v>
      </c>
      <c r="E71" s="96">
        <v>1</v>
      </c>
      <c r="F71" s="96"/>
      <c r="G71" s="96"/>
      <c r="H71" s="96"/>
      <c r="I71" s="97"/>
      <c r="J71" s="98"/>
      <c r="K71" s="98"/>
    </row>
    <row r="72" spans="2:11" ht="18" x14ac:dyDescent="0.2">
      <c r="B72" s="99"/>
      <c r="C72" s="95"/>
      <c r="D72" s="95" t="s">
        <v>576</v>
      </c>
      <c r="E72" s="96"/>
      <c r="F72" s="96"/>
      <c r="G72" s="96">
        <v>1</v>
      </c>
      <c r="H72" s="96"/>
      <c r="I72" s="97"/>
      <c r="J72" s="98"/>
      <c r="K72" s="98"/>
    </row>
    <row r="73" spans="2:11" ht="18" x14ac:dyDescent="0.2">
      <c r="B73" s="99"/>
      <c r="C73" s="95"/>
      <c r="D73" s="95" t="s">
        <v>577</v>
      </c>
      <c r="E73" s="96">
        <v>1</v>
      </c>
      <c r="F73" s="96">
        <v>1</v>
      </c>
      <c r="G73" s="96"/>
      <c r="H73" s="96"/>
      <c r="I73" s="97"/>
      <c r="J73" s="98"/>
      <c r="K73" s="98"/>
    </row>
    <row r="74" spans="2:11" ht="18" x14ac:dyDescent="0.2">
      <c r="B74" s="99"/>
      <c r="C74" s="95"/>
      <c r="D74" s="95" t="s">
        <v>578</v>
      </c>
      <c r="E74" s="96"/>
      <c r="F74" s="96"/>
      <c r="G74" s="96">
        <v>1</v>
      </c>
      <c r="H74" s="96" t="s">
        <v>504</v>
      </c>
      <c r="I74" s="97"/>
      <c r="J74" s="98"/>
      <c r="K74" s="98"/>
    </row>
    <row r="75" spans="2:11" ht="18" x14ac:dyDescent="0.2">
      <c r="B75" s="99"/>
      <c r="C75" s="95"/>
      <c r="D75" s="95" t="s">
        <v>579</v>
      </c>
      <c r="E75" s="96"/>
      <c r="F75" s="96"/>
      <c r="G75" s="96">
        <v>1</v>
      </c>
      <c r="H75" s="96" t="s">
        <v>580</v>
      </c>
      <c r="I75" s="97"/>
      <c r="J75" s="98"/>
      <c r="K75" s="98"/>
    </row>
    <row r="76" spans="2:11" ht="18" x14ac:dyDescent="0.2">
      <c r="B76" s="99"/>
      <c r="C76" s="95"/>
      <c r="D76" s="95" t="s">
        <v>581</v>
      </c>
      <c r="E76" s="96">
        <v>1</v>
      </c>
      <c r="F76" s="96">
        <v>1</v>
      </c>
      <c r="G76" s="96"/>
      <c r="H76" s="96"/>
      <c r="I76" s="97"/>
      <c r="J76" s="98"/>
      <c r="K76" s="98"/>
    </row>
    <row r="77" spans="2:11" ht="18" x14ac:dyDescent="0.2">
      <c r="B77" s="99"/>
      <c r="C77" s="95"/>
      <c r="D77" s="95" t="s">
        <v>582</v>
      </c>
      <c r="E77" s="96">
        <v>1</v>
      </c>
      <c r="F77" s="96"/>
      <c r="G77" s="96"/>
      <c r="H77" s="96"/>
      <c r="I77" s="97"/>
      <c r="J77" s="98"/>
      <c r="K77" s="98"/>
    </row>
    <row r="78" spans="2:11" ht="18" x14ac:dyDescent="0.2">
      <c r="B78" s="99"/>
      <c r="C78" s="95"/>
      <c r="D78" s="95" t="s">
        <v>583</v>
      </c>
      <c r="E78" s="96"/>
      <c r="F78" s="96"/>
      <c r="G78" s="96">
        <v>1</v>
      </c>
      <c r="H78" s="96" t="s">
        <v>584</v>
      </c>
      <c r="I78" s="97"/>
      <c r="J78" s="98"/>
      <c r="K78" s="98"/>
    </row>
    <row r="79" spans="2:11" ht="18" x14ac:dyDescent="0.2">
      <c r="B79" s="99"/>
      <c r="C79" s="95"/>
      <c r="D79" s="95" t="s">
        <v>585</v>
      </c>
      <c r="E79" s="96"/>
      <c r="F79" s="96"/>
      <c r="G79" s="96">
        <v>1</v>
      </c>
      <c r="H79" s="96" t="s">
        <v>586</v>
      </c>
      <c r="I79" s="97"/>
      <c r="J79" s="98"/>
      <c r="K79" s="98"/>
    </row>
    <row r="80" spans="2:11" ht="18" x14ac:dyDescent="0.2">
      <c r="B80" s="99"/>
      <c r="C80" s="95"/>
      <c r="D80" s="95" t="s">
        <v>587</v>
      </c>
      <c r="E80" s="96"/>
      <c r="F80" s="96"/>
      <c r="G80" s="96">
        <v>1</v>
      </c>
      <c r="H80" s="96"/>
      <c r="I80" s="97"/>
      <c r="J80" s="98"/>
      <c r="K80" s="98"/>
    </row>
    <row r="81" spans="2:11" ht="18" x14ac:dyDescent="0.2">
      <c r="B81" s="99"/>
      <c r="C81" s="95"/>
      <c r="D81" s="95" t="s">
        <v>588</v>
      </c>
      <c r="E81" s="96"/>
      <c r="F81" s="96"/>
      <c r="G81" s="96"/>
      <c r="H81" s="96"/>
      <c r="I81" s="97"/>
      <c r="J81" s="98"/>
      <c r="K81" s="98"/>
    </row>
    <row r="82" spans="2:11" ht="18" x14ac:dyDescent="0.2">
      <c r="B82" s="99"/>
      <c r="C82" s="95"/>
      <c r="D82" s="95" t="s">
        <v>589</v>
      </c>
      <c r="E82" s="96">
        <v>1</v>
      </c>
      <c r="F82" s="96">
        <v>1</v>
      </c>
      <c r="G82" s="96"/>
      <c r="H82" s="96"/>
      <c r="I82" s="97"/>
      <c r="J82" s="98"/>
      <c r="K82" s="98"/>
    </row>
    <row r="83" spans="2:11" ht="18" x14ac:dyDescent="0.2">
      <c r="B83" s="99"/>
      <c r="C83" s="95"/>
      <c r="D83" s="95" t="s">
        <v>590</v>
      </c>
      <c r="E83" s="96">
        <v>1</v>
      </c>
      <c r="F83" s="96">
        <v>1</v>
      </c>
      <c r="G83" s="96"/>
      <c r="H83" s="96"/>
      <c r="I83" s="97"/>
      <c r="J83" s="98"/>
      <c r="K83" s="98"/>
    </row>
    <row r="84" spans="2:11" ht="18" x14ac:dyDescent="0.2">
      <c r="B84" s="99"/>
      <c r="C84" s="95"/>
      <c r="D84" s="95" t="s">
        <v>591</v>
      </c>
      <c r="E84" s="96">
        <v>1</v>
      </c>
      <c r="F84" s="96"/>
      <c r="G84" s="96"/>
      <c r="H84" s="96"/>
      <c r="I84" s="97"/>
      <c r="J84" s="98"/>
      <c r="K84" s="98"/>
    </row>
    <row r="85" spans="2:11" ht="18" x14ac:dyDescent="0.2">
      <c r="B85" s="99"/>
      <c r="C85" s="95"/>
      <c r="D85" s="95" t="s">
        <v>592</v>
      </c>
      <c r="E85" s="96"/>
      <c r="F85" s="96"/>
      <c r="G85" s="96">
        <v>1</v>
      </c>
      <c r="H85" s="96"/>
      <c r="I85" s="97"/>
      <c r="J85" s="98"/>
      <c r="K85" s="98"/>
    </row>
    <row r="86" spans="2:11" ht="18" x14ac:dyDescent="0.2">
      <c r="B86" s="99"/>
      <c r="C86" s="95"/>
      <c r="D86" s="95" t="s">
        <v>593</v>
      </c>
      <c r="E86" s="96"/>
      <c r="F86" s="96"/>
      <c r="G86" s="96">
        <v>1</v>
      </c>
      <c r="H86" s="96" t="s">
        <v>504</v>
      </c>
      <c r="I86" s="97"/>
      <c r="J86" s="98"/>
      <c r="K86" s="98"/>
    </row>
    <row r="87" spans="2:11" ht="18" x14ac:dyDescent="0.2">
      <c r="B87" s="99"/>
      <c r="C87" s="95"/>
      <c r="D87" s="95" t="s">
        <v>594</v>
      </c>
      <c r="E87" s="96"/>
      <c r="F87" s="96"/>
      <c r="G87" s="96">
        <v>1</v>
      </c>
      <c r="H87" s="96" t="s">
        <v>506</v>
      </c>
      <c r="I87" s="97"/>
      <c r="J87" s="98"/>
      <c r="K87" s="98"/>
    </row>
    <row r="88" spans="2:11" ht="18" x14ac:dyDescent="0.2">
      <c r="B88" s="99" t="s">
        <v>595</v>
      </c>
      <c r="C88" s="95" t="s">
        <v>596</v>
      </c>
      <c r="D88" s="95"/>
      <c r="E88" s="96"/>
      <c r="F88" s="96"/>
      <c r="G88" s="96"/>
      <c r="H88" s="96"/>
      <c r="I88" s="97"/>
      <c r="J88" s="98"/>
      <c r="K88" s="98"/>
    </row>
    <row r="89" spans="2:11" ht="18" x14ac:dyDescent="0.2">
      <c r="B89" s="99"/>
      <c r="C89" s="95"/>
      <c r="D89" s="95" t="s">
        <v>597</v>
      </c>
      <c r="E89" s="96"/>
      <c r="F89" s="96"/>
      <c r="G89" s="96">
        <v>1</v>
      </c>
      <c r="H89" s="96"/>
      <c r="I89" s="97"/>
      <c r="J89" s="98"/>
      <c r="K89" s="98"/>
    </row>
    <row r="90" spans="2:11" ht="18" x14ac:dyDescent="0.2">
      <c r="B90" s="99"/>
      <c r="C90" s="95"/>
      <c r="D90" s="95" t="s">
        <v>598</v>
      </c>
      <c r="E90" s="96"/>
      <c r="F90" s="96"/>
      <c r="G90" s="96">
        <v>1</v>
      </c>
      <c r="H90" s="96"/>
      <c r="I90" s="97"/>
      <c r="J90" s="98"/>
      <c r="K90" s="98"/>
    </row>
    <row r="91" spans="2:11" ht="18" x14ac:dyDescent="0.2">
      <c r="B91" s="99" t="s">
        <v>595</v>
      </c>
      <c r="C91" s="95" t="s">
        <v>461</v>
      </c>
      <c r="D91" s="95"/>
      <c r="E91" s="96"/>
      <c r="F91" s="96"/>
      <c r="G91" s="96">
        <v>1</v>
      </c>
      <c r="H91" s="96"/>
      <c r="I91" s="97" t="s">
        <v>599</v>
      </c>
      <c r="J91" s="98"/>
      <c r="K91" s="98"/>
    </row>
    <row r="92" spans="2:11" ht="18" x14ac:dyDescent="0.2">
      <c r="B92" s="99"/>
      <c r="C92" s="95"/>
      <c r="D92" s="95" t="s">
        <v>600</v>
      </c>
      <c r="E92" s="96"/>
      <c r="F92" s="96"/>
      <c r="G92" s="96">
        <v>1</v>
      </c>
      <c r="H92" s="96"/>
      <c r="I92" s="97"/>
      <c r="J92" s="98"/>
      <c r="K92" s="98"/>
    </row>
    <row r="93" spans="2:11" ht="18" x14ac:dyDescent="0.2">
      <c r="B93" s="99"/>
      <c r="C93" s="95"/>
      <c r="D93" s="95" t="s">
        <v>601</v>
      </c>
      <c r="E93" s="96">
        <v>1</v>
      </c>
      <c r="F93" s="96"/>
      <c r="G93" s="96"/>
      <c r="H93" s="96"/>
      <c r="I93" s="97"/>
      <c r="J93" s="98"/>
      <c r="K93" s="98"/>
    </row>
    <row r="94" spans="2:11" ht="18" x14ac:dyDescent="0.2">
      <c r="B94" s="99"/>
      <c r="C94" s="95"/>
      <c r="D94" s="95" t="s">
        <v>602</v>
      </c>
      <c r="E94" s="96">
        <v>1</v>
      </c>
      <c r="F94" s="96"/>
      <c r="G94" s="96"/>
      <c r="H94" s="96"/>
      <c r="I94" s="97"/>
      <c r="J94" s="98"/>
      <c r="K94" s="98"/>
    </row>
    <row r="95" spans="2:11" ht="18" x14ac:dyDescent="0.2">
      <c r="B95" s="99"/>
      <c r="C95" s="95"/>
      <c r="D95" s="95" t="s">
        <v>603</v>
      </c>
      <c r="E95" s="96"/>
      <c r="F95" s="96"/>
      <c r="G95" s="96"/>
      <c r="H95" s="96" t="s">
        <v>604</v>
      </c>
      <c r="I95" s="97"/>
      <c r="J95" s="98"/>
      <c r="K95" s="98"/>
    </row>
    <row r="96" spans="2:11" ht="18" x14ac:dyDescent="0.2">
      <c r="B96" s="99"/>
      <c r="C96" s="95"/>
      <c r="D96" s="95" t="s">
        <v>605</v>
      </c>
      <c r="E96" s="96"/>
      <c r="F96" s="96"/>
      <c r="G96" s="96">
        <v>1</v>
      </c>
      <c r="H96" s="96" t="s">
        <v>606</v>
      </c>
      <c r="I96" s="97"/>
      <c r="J96" s="98"/>
      <c r="K96" s="98"/>
    </row>
    <row r="97" spans="2:11" ht="18" x14ac:dyDescent="0.2">
      <c r="B97" s="99"/>
      <c r="C97" s="95"/>
      <c r="D97" s="95" t="s">
        <v>607</v>
      </c>
      <c r="E97" s="96"/>
      <c r="F97" s="96"/>
      <c r="G97" s="96">
        <v>1</v>
      </c>
      <c r="H97" s="96" t="s">
        <v>608</v>
      </c>
      <c r="I97" s="97"/>
      <c r="J97" s="98"/>
      <c r="K97" s="98"/>
    </row>
    <row r="98" spans="2:11" ht="18" x14ac:dyDescent="0.2">
      <c r="B98" s="99"/>
      <c r="C98" s="95"/>
      <c r="D98" s="95" t="s">
        <v>609</v>
      </c>
      <c r="E98" s="96"/>
      <c r="F98" s="96"/>
      <c r="G98" s="96">
        <v>1</v>
      </c>
      <c r="H98" s="96" t="s">
        <v>610</v>
      </c>
      <c r="I98" s="97"/>
      <c r="J98" s="98"/>
      <c r="K98" s="98"/>
    </row>
    <row r="99" spans="2:11" ht="18" x14ac:dyDescent="0.2">
      <c r="B99" s="99"/>
      <c r="C99" s="95"/>
      <c r="D99" s="95" t="s">
        <v>611</v>
      </c>
      <c r="E99" s="96"/>
      <c r="F99" s="96"/>
      <c r="G99" s="96">
        <v>1</v>
      </c>
      <c r="H99" s="96"/>
      <c r="I99" s="97"/>
      <c r="J99" s="98"/>
      <c r="K99" s="98"/>
    </row>
    <row r="100" spans="2:11" ht="18" x14ac:dyDescent="0.2">
      <c r="B100" s="99"/>
      <c r="C100" s="95"/>
      <c r="D100" s="95" t="s">
        <v>612</v>
      </c>
      <c r="E100" s="96"/>
      <c r="F100" s="96"/>
      <c r="G100" s="96">
        <v>1</v>
      </c>
      <c r="H100" s="96" t="s">
        <v>504</v>
      </c>
      <c r="I100" s="97"/>
      <c r="J100" s="98"/>
      <c r="K100" s="98"/>
    </row>
    <row r="101" spans="2:11" ht="18" x14ac:dyDescent="0.2">
      <c r="B101" s="99"/>
      <c r="C101" s="95"/>
      <c r="D101" s="95" t="s">
        <v>613</v>
      </c>
      <c r="E101" s="96"/>
      <c r="F101" s="96"/>
      <c r="G101" s="96">
        <v>1</v>
      </c>
      <c r="H101" s="96" t="s">
        <v>504</v>
      </c>
      <c r="I101" s="97"/>
      <c r="J101" s="98"/>
      <c r="K101" s="98"/>
    </row>
    <row r="102" spans="2:11" ht="18" x14ac:dyDescent="0.2">
      <c r="B102" s="99"/>
      <c r="C102" s="95" t="s">
        <v>614</v>
      </c>
      <c r="D102" s="95"/>
      <c r="E102" s="96"/>
      <c r="F102" s="96"/>
      <c r="G102" s="96"/>
      <c r="H102" s="96" t="s">
        <v>615</v>
      </c>
      <c r="I102" s="97"/>
      <c r="J102" s="98"/>
      <c r="K102" s="98"/>
    </row>
    <row r="103" spans="2:11" ht="18" x14ac:dyDescent="0.2">
      <c r="B103" s="99" t="s">
        <v>360</v>
      </c>
      <c r="C103" s="95" t="s">
        <v>616</v>
      </c>
      <c r="D103" s="95"/>
      <c r="E103" s="96"/>
      <c r="F103" s="96"/>
      <c r="G103" s="96"/>
      <c r="H103" s="96" t="s">
        <v>617</v>
      </c>
      <c r="I103" s="97"/>
      <c r="J103" s="98"/>
      <c r="K103" s="98"/>
    </row>
    <row r="104" spans="2:11" ht="18" x14ac:dyDescent="0.2">
      <c r="B104" s="99"/>
      <c r="C104" s="95"/>
      <c r="D104" s="95" t="s">
        <v>618</v>
      </c>
      <c r="E104" s="96"/>
      <c r="F104" s="96"/>
      <c r="G104" s="96">
        <v>1</v>
      </c>
      <c r="H104" s="96" t="s">
        <v>619</v>
      </c>
      <c r="I104" s="97"/>
      <c r="J104" s="98"/>
      <c r="K104" s="98"/>
    </row>
    <row r="105" spans="2:11" ht="18" x14ac:dyDescent="0.2">
      <c r="B105" s="99"/>
      <c r="C105" s="95"/>
      <c r="D105" s="95" t="s">
        <v>620</v>
      </c>
      <c r="E105" s="96">
        <v>1</v>
      </c>
      <c r="F105" s="96"/>
      <c r="G105" s="96"/>
      <c r="H105" s="96"/>
      <c r="I105" s="97"/>
      <c r="J105" s="98"/>
      <c r="K105" s="98"/>
    </row>
    <row r="106" spans="2:11" ht="18" x14ac:dyDescent="0.2">
      <c r="B106" s="99"/>
      <c r="C106" s="95"/>
      <c r="D106" s="95" t="s">
        <v>621</v>
      </c>
      <c r="E106" s="96"/>
      <c r="F106" s="96"/>
      <c r="G106" s="96">
        <v>1</v>
      </c>
      <c r="H106" s="96" t="s">
        <v>622</v>
      </c>
      <c r="I106" s="97"/>
      <c r="J106" s="98"/>
      <c r="K106" s="98"/>
    </row>
    <row r="107" spans="2:11" ht="18" x14ac:dyDescent="0.2">
      <c r="B107" s="99"/>
      <c r="C107" s="95"/>
      <c r="D107" s="95" t="s">
        <v>623</v>
      </c>
      <c r="E107" s="96"/>
      <c r="F107" s="96"/>
      <c r="G107" s="96">
        <v>1</v>
      </c>
      <c r="H107" s="96" t="s">
        <v>504</v>
      </c>
      <c r="I107" s="97"/>
      <c r="J107" s="98"/>
      <c r="K107" s="98"/>
    </row>
    <row r="108" spans="2:11" ht="18" x14ac:dyDescent="0.2">
      <c r="B108" s="99"/>
      <c r="C108" s="95"/>
      <c r="D108" s="95" t="s">
        <v>624</v>
      </c>
      <c r="E108" s="96">
        <v>1</v>
      </c>
      <c r="F108" s="96"/>
      <c r="G108" s="96"/>
      <c r="H108" s="96" t="s">
        <v>504</v>
      </c>
      <c r="I108" s="97"/>
      <c r="J108" s="98"/>
      <c r="K108" s="98"/>
    </row>
    <row r="109" spans="2:11" ht="18" x14ac:dyDescent="0.2">
      <c r="B109" s="99" t="s">
        <v>625</v>
      </c>
      <c r="C109" s="95" t="s">
        <v>626</v>
      </c>
      <c r="D109" s="95"/>
      <c r="E109" s="96"/>
      <c r="F109" s="96"/>
      <c r="G109" s="96">
        <v>1</v>
      </c>
      <c r="H109" s="96"/>
      <c r="I109" s="97"/>
      <c r="J109" s="98"/>
      <c r="K109" s="98"/>
    </row>
    <row r="110" spans="2:11" ht="18" x14ac:dyDescent="0.2">
      <c r="B110" s="99"/>
      <c r="C110" s="95"/>
      <c r="D110" s="95" t="s">
        <v>627</v>
      </c>
      <c r="E110" s="96">
        <v>1</v>
      </c>
      <c r="F110" s="96"/>
      <c r="G110" s="96"/>
      <c r="H110" s="96"/>
      <c r="I110" s="97"/>
      <c r="J110" s="98"/>
      <c r="K110" s="98"/>
    </row>
    <row r="111" spans="2:11" ht="18" x14ac:dyDescent="0.2">
      <c r="B111" s="99"/>
      <c r="C111" s="95"/>
      <c r="D111" s="95" t="s">
        <v>628</v>
      </c>
      <c r="E111" s="96">
        <v>1</v>
      </c>
      <c r="F111" s="96"/>
      <c r="G111" s="96"/>
      <c r="H111" s="96"/>
      <c r="I111" s="97"/>
      <c r="J111" s="98"/>
      <c r="K111" s="98"/>
    </row>
    <row r="112" spans="2:11" ht="18" x14ac:dyDescent="0.2">
      <c r="B112" s="99"/>
      <c r="C112" s="95"/>
      <c r="D112" s="95" t="s">
        <v>629</v>
      </c>
      <c r="E112" s="96">
        <v>1</v>
      </c>
      <c r="F112" s="96"/>
      <c r="G112" s="96"/>
      <c r="H112" s="96"/>
      <c r="I112" s="97"/>
      <c r="J112" s="98"/>
      <c r="K112" s="98"/>
    </row>
    <row r="113" spans="2:11" ht="18" x14ac:dyDescent="0.2">
      <c r="B113" s="99"/>
      <c r="C113" s="95"/>
      <c r="D113" s="95" t="s">
        <v>630</v>
      </c>
      <c r="E113" s="96"/>
      <c r="F113" s="96"/>
      <c r="G113" s="96">
        <v>1</v>
      </c>
      <c r="H113" s="96" t="s">
        <v>631</v>
      </c>
      <c r="I113" s="97"/>
      <c r="J113" s="98"/>
      <c r="K113" s="98"/>
    </row>
    <row r="114" spans="2:11" ht="18" x14ac:dyDescent="0.2">
      <c r="B114" s="99"/>
      <c r="C114" s="95"/>
      <c r="D114" s="95" t="s">
        <v>632</v>
      </c>
      <c r="E114" s="96">
        <v>1</v>
      </c>
      <c r="F114" s="96"/>
      <c r="G114" s="96"/>
      <c r="H114" s="96"/>
      <c r="I114" s="97"/>
      <c r="J114" s="98"/>
      <c r="K114" s="98"/>
    </row>
    <row r="115" spans="2:11" ht="18" x14ac:dyDescent="0.2">
      <c r="B115" s="99"/>
      <c r="C115" s="95"/>
      <c r="D115" s="95" t="s">
        <v>633</v>
      </c>
      <c r="E115" s="96">
        <v>1</v>
      </c>
      <c r="F115" s="96"/>
      <c r="G115" s="96"/>
      <c r="H115" s="96"/>
      <c r="I115" s="97"/>
      <c r="J115" s="98"/>
      <c r="K115" s="98"/>
    </row>
    <row r="116" spans="2:11" ht="18" x14ac:dyDescent="0.2">
      <c r="B116" s="99"/>
      <c r="C116" s="95"/>
      <c r="D116" s="95" t="s">
        <v>634</v>
      </c>
      <c r="E116" s="96"/>
      <c r="F116" s="96"/>
      <c r="G116" s="96">
        <v>1</v>
      </c>
      <c r="H116" s="96"/>
      <c r="I116" s="97"/>
      <c r="J116" s="98"/>
      <c r="K116" s="98"/>
    </row>
    <row r="117" spans="2:11" ht="18" x14ac:dyDescent="0.2">
      <c r="B117" s="99"/>
      <c r="C117" s="95"/>
      <c r="D117" s="95" t="s">
        <v>635</v>
      </c>
      <c r="E117" s="96"/>
      <c r="F117" s="96"/>
      <c r="G117" s="96">
        <v>1</v>
      </c>
      <c r="H117" s="96"/>
      <c r="I117" s="97"/>
      <c r="J117" s="98"/>
      <c r="K117" s="98"/>
    </row>
    <row r="118" spans="2:11" ht="18" x14ac:dyDescent="0.2">
      <c r="B118" s="99"/>
      <c r="C118" s="95"/>
      <c r="D118" s="95" t="s">
        <v>636</v>
      </c>
      <c r="E118" s="96"/>
      <c r="F118" s="96"/>
      <c r="G118" s="96"/>
      <c r="H118" s="96" t="s">
        <v>637</v>
      </c>
      <c r="I118" s="97"/>
      <c r="J118" s="98"/>
      <c r="K118" s="98"/>
    </row>
    <row r="119" spans="2:11" ht="18" x14ac:dyDescent="0.2">
      <c r="B119" s="99"/>
      <c r="C119" s="95"/>
      <c r="D119" s="95" t="s">
        <v>638</v>
      </c>
      <c r="E119" s="96">
        <v>1</v>
      </c>
      <c r="F119" s="96"/>
      <c r="G119" s="96"/>
      <c r="H119" s="96"/>
      <c r="I119" s="97"/>
      <c r="J119" s="98"/>
      <c r="K119" s="98"/>
    </row>
    <row r="120" spans="2:11" ht="18" x14ac:dyDescent="0.2">
      <c r="B120" s="99"/>
      <c r="C120" s="95"/>
      <c r="D120" s="95" t="s">
        <v>639</v>
      </c>
      <c r="E120" s="96"/>
      <c r="F120" s="96"/>
      <c r="G120" s="96">
        <v>1</v>
      </c>
      <c r="H120" s="96" t="s">
        <v>504</v>
      </c>
      <c r="I120" s="97"/>
      <c r="J120" s="98"/>
      <c r="K120" s="98"/>
    </row>
    <row r="121" spans="2:11" ht="18" x14ac:dyDescent="0.2">
      <c r="B121" s="99"/>
      <c r="C121" s="95"/>
      <c r="D121" s="95" t="s">
        <v>640</v>
      </c>
      <c r="E121" s="96"/>
      <c r="F121" s="96"/>
      <c r="G121" s="96">
        <v>1</v>
      </c>
      <c r="H121" s="96" t="s">
        <v>506</v>
      </c>
      <c r="I121" s="97"/>
      <c r="J121" s="98"/>
      <c r="K121" s="98"/>
    </row>
    <row r="122" spans="2:11" ht="18" x14ac:dyDescent="0.2">
      <c r="B122" s="99" t="s">
        <v>641</v>
      </c>
      <c r="C122" s="95" t="s">
        <v>642</v>
      </c>
      <c r="D122" s="95"/>
      <c r="E122" s="94">
        <v>1</v>
      </c>
      <c r="F122" s="94"/>
      <c r="G122" s="94"/>
      <c r="H122" s="94"/>
      <c r="I122" s="100"/>
      <c r="J122" s="98"/>
      <c r="K122" s="98"/>
    </row>
    <row r="123" spans="2:11" ht="18" x14ac:dyDescent="0.2">
      <c r="B123" s="99"/>
      <c r="C123" s="95"/>
      <c r="D123" s="95" t="s">
        <v>643</v>
      </c>
      <c r="E123" s="94"/>
      <c r="F123" s="94"/>
      <c r="G123" s="94">
        <v>1</v>
      </c>
      <c r="H123" s="94" t="s">
        <v>644</v>
      </c>
      <c r="I123" s="100"/>
      <c r="J123" s="98"/>
      <c r="K123" s="98"/>
    </row>
    <row r="124" spans="2:11" ht="18" x14ac:dyDescent="0.2">
      <c r="B124" s="99"/>
      <c r="C124" s="95"/>
      <c r="D124" s="95" t="s">
        <v>645</v>
      </c>
      <c r="E124" s="94">
        <v>1</v>
      </c>
      <c r="F124" s="94"/>
      <c r="G124" s="94"/>
      <c r="H124" s="94"/>
      <c r="I124" s="100"/>
      <c r="J124" s="98"/>
      <c r="K124" s="98"/>
    </row>
    <row r="125" spans="2:11" ht="18" x14ac:dyDescent="0.2">
      <c r="B125" s="99" t="s">
        <v>646</v>
      </c>
      <c r="C125" s="95" t="s">
        <v>369</v>
      </c>
      <c r="D125" s="95"/>
      <c r="E125" s="94">
        <v>1</v>
      </c>
      <c r="F125" s="94"/>
      <c r="G125" s="94"/>
      <c r="H125" s="94" t="s">
        <v>647</v>
      </c>
      <c r="I125" s="100"/>
      <c r="J125" s="98"/>
      <c r="K125" s="98"/>
    </row>
    <row r="126" spans="2:11" ht="18" x14ac:dyDescent="0.2">
      <c r="B126" s="99"/>
      <c r="C126" s="95"/>
      <c r="D126" s="95" t="s">
        <v>648</v>
      </c>
      <c r="E126" s="94">
        <v>1</v>
      </c>
      <c r="F126" s="94"/>
      <c r="G126" s="94"/>
      <c r="H126" s="94"/>
      <c r="I126" s="100"/>
      <c r="J126" s="98"/>
      <c r="K126" s="98"/>
    </row>
    <row r="127" spans="2:11" ht="18" x14ac:dyDescent="0.2">
      <c r="B127" s="99"/>
      <c r="C127" s="95"/>
      <c r="D127" s="95" t="s">
        <v>649</v>
      </c>
      <c r="E127" s="94">
        <v>1</v>
      </c>
      <c r="F127" s="94"/>
      <c r="G127" s="94"/>
      <c r="H127" s="94"/>
      <c r="I127" s="100"/>
      <c r="J127" s="98"/>
      <c r="K127" s="98"/>
    </row>
    <row r="128" spans="2:11" ht="18" x14ac:dyDescent="0.2">
      <c r="B128" s="99"/>
      <c r="C128" s="95"/>
      <c r="D128" s="95" t="s">
        <v>650</v>
      </c>
      <c r="E128" s="94"/>
      <c r="F128" s="94"/>
      <c r="G128" s="94">
        <v>1</v>
      </c>
      <c r="H128" s="94"/>
      <c r="I128" s="100"/>
      <c r="J128" s="98"/>
      <c r="K128" s="98"/>
    </row>
    <row r="129" spans="2:11" ht="18" x14ac:dyDescent="0.2">
      <c r="B129" s="99"/>
      <c r="C129" s="95"/>
      <c r="D129" s="95" t="s">
        <v>651</v>
      </c>
      <c r="E129" s="94">
        <v>1</v>
      </c>
      <c r="F129" s="94"/>
      <c r="G129" s="94"/>
      <c r="H129" s="94"/>
      <c r="I129" s="100"/>
      <c r="J129" s="98"/>
      <c r="K129" s="98"/>
    </row>
    <row r="130" spans="2:11" ht="18" x14ac:dyDescent="0.2">
      <c r="B130" s="95"/>
      <c r="C130" s="95"/>
      <c r="D130" s="95" t="s">
        <v>652</v>
      </c>
      <c r="E130" s="96">
        <v>1</v>
      </c>
      <c r="F130" s="96"/>
      <c r="G130" s="96"/>
      <c r="H130" s="96"/>
      <c r="I130" s="96"/>
      <c r="J130" s="98"/>
      <c r="K130" s="98"/>
    </row>
    <row r="131" spans="2:11" ht="18" x14ac:dyDescent="0.2">
      <c r="B131" s="95"/>
      <c r="C131" s="95"/>
      <c r="D131" s="95" t="s">
        <v>653</v>
      </c>
      <c r="E131" s="96"/>
      <c r="F131" s="96"/>
      <c r="G131" s="96">
        <v>1</v>
      </c>
      <c r="H131" s="96"/>
      <c r="I131" s="96"/>
      <c r="J131" s="98"/>
      <c r="K131" s="98"/>
    </row>
    <row r="132" spans="2:11" ht="18" x14ac:dyDescent="0.2">
      <c r="B132" s="95"/>
      <c r="C132" s="95"/>
      <c r="D132" s="95" t="s">
        <v>654</v>
      </c>
      <c r="E132" s="96">
        <v>1</v>
      </c>
      <c r="F132" s="96"/>
      <c r="G132" s="96"/>
      <c r="H132" s="96"/>
      <c r="I132" s="96"/>
      <c r="J132" s="98"/>
      <c r="K132" s="98"/>
    </row>
    <row r="133" spans="2:11" ht="18" x14ac:dyDescent="0.2">
      <c r="B133" s="95"/>
      <c r="C133" s="95"/>
      <c r="D133" s="95" t="s">
        <v>655</v>
      </c>
      <c r="E133" s="96">
        <v>1</v>
      </c>
      <c r="F133" s="96"/>
      <c r="G133" s="96"/>
      <c r="H133" s="96"/>
      <c r="I133" s="96"/>
      <c r="J133" s="98"/>
      <c r="K133" s="98"/>
    </row>
    <row r="134" spans="2:11" ht="18" x14ac:dyDescent="0.2">
      <c r="B134" s="95"/>
      <c r="C134" s="95"/>
      <c r="D134" s="95" t="s">
        <v>656</v>
      </c>
      <c r="E134" s="96">
        <v>1</v>
      </c>
      <c r="F134" s="96"/>
      <c r="G134" s="96"/>
      <c r="H134" s="96"/>
      <c r="I134" s="96"/>
      <c r="J134" s="98"/>
      <c r="K134" s="98"/>
    </row>
    <row r="135" spans="2:11" ht="18" x14ac:dyDescent="0.2">
      <c r="B135" s="95"/>
      <c r="C135" s="95"/>
      <c r="D135" s="95" t="s">
        <v>657</v>
      </c>
      <c r="E135" s="96"/>
      <c r="F135" s="96"/>
      <c r="G135" s="96">
        <v>1</v>
      </c>
      <c r="H135" s="96"/>
      <c r="I135" s="96"/>
      <c r="J135" s="98"/>
      <c r="K135" s="98"/>
    </row>
    <row r="136" spans="2:11" ht="18" x14ac:dyDescent="0.2">
      <c r="B136" s="95"/>
      <c r="C136" s="95"/>
      <c r="D136" s="95" t="s">
        <v>658</v>
      </c>
      <c r="E136" s="96"/>
      <c r="F136" s="96"/>
      <c r="G136" s="96">
        <v>1</v>
      </c>
      <c r="H136" s="96"/>
      <c r="I136" s="96"/>
      <c r="J136" s="98"/>
      <c r="K136" s="98"/>
    </row>
    <row r="137" spans="2:11" ht="18" x14ac:dyDescent="0.2">
      <c r="B137" s="95"/>
      <c r="C137" s="95"/>
      <c r="D137" s="95" t="s">
        <v>659</v>
      </c>
      <c r="E137" s="96"/>
      <c r="F137" s="96"/>
      <c r="G137" s="96">
        <v>1</v>
      </c>
      <c r="H137" s="96" t="s">
        <v>660</v>
      </c>
      <c r="I137" s="96"/>
      <c r="J137" s="98"/>
      <c r="K137" s="98"/>
    </row>
    <row r="138" spans="2:11" ht="18" x14ac:dyDescent="0.2">
      <c r="B138" s="95" t="s">
        <v>661</v>
      </c>
      <c r="C138" s="95" t="s">
        <v>662</v>
      </c>
      <c r="D138" s="95"/>
      <c r="E138" s="96"/>
      <c r="F138" s="96"/>
      <c r="G138" s="96">
        <v>9</v>
      </c>
      <c r="H138" s="96"/>
      <c r="I138" s="96" t="s">
        <v>663</v>
      </c>
      <c r="J138" s="98"/>
      <c r="K138" s="98"/>
    </row>
    <row r="139" spans="2:11" ht="18" x14ac:dyDescent="0.2">
      <c r="B139" s="96" t="s">
        <v>417</v>
      </c>
      <c r="C139" s="96" t="s">
        <v>419</v>
      </c>
      <c r="D139" s="95"/>
      <c r="E139" s="96">
        <v>1</v>
      </c>
      <c r="F139" s="96">
        <v>1</v>
      </c>
      <c r="G139" s="96"/>
      <c r="H139" s="96" t="s">
        <v>647</v>
      </c>
      <c r="I139" s="96"/>
      <c r="J139" s="98"/>
      <c r="K139" s="98"/>
    </row>
    <row r="140" spans="2:11" ht="18" x14ac:dyDescent="0.2">
      <c r="B140" s="95"/>
      <c r="C140" s="95"/>
      <c r="D140" s="95" t="s">
        <v>664</v>
      </c>
      <c r="E140" s="96">
        <v>1</v>
      </c>
      <c r="F140" s="96"/>
      <c r="G140" s="96"/>
      <c r="H140" s="96"/>
      <c r="I140" s="96"/>
      <c r="J140" s="98"/>
      <c r="K140" s="98"/>
    </row>
    <row r="141" spans="2:11" ht="18" x14ac:dyDescent="0.2">
      <c r="B141" s="95"/>
      <c r="C141" s="95"/>
      <c r="D141" s="95" t="s">
        <v>665</v>
      </c>
      <c r="E141" s="96"/>
      <c r="F141" s="96"/>
      <c r="G141" s="96">
        <v>1</v>
      </c>
      <c r="H141" s="96" t="s">
        <v>666</v>
      </c>
      <c r="I141" s="96"/>
    </row>
    <row r="142" spans="2:11" x14ac:dyDescent="0.2">
      <c r="B142" s="96"/>
      <c r="C142" s="96"/>
      <c r="D142" s="96" t="s">
        <v>273</v>
      </c>
      <c r="E142" s="96"/>
      <c r="F142" s="96"/>
      <c r="G142" s="96">
        <v>1</v>
      </c>
      <c r="H142" s="96" t="s">
        <v>667</v>
      </c>
      <c r="I142" s="96"/>
    </row>
    <row r="143" spans="2:11" ht="15" x14ac:dyDescent="0.2">
      <c r="B143" s="96"/>
      <c r="C143" s="96"/>
      <c r="D143" s="101" t="s">
        <v>668</v>
      </c>
      <c r="E143" s="96">
        <f>SUM(E4:E141)</f>
        <v>56</v>
      </c>
      <c r="F143" s="96">
        <f>SUM(F4:F141)</f>
        <v>8</v>
      </c>
      <c r="G143" s="101">
        <f>SUM(G4:G142)</f>
        <v>74</v>
      </c>
      <c r="H143" s="96"/>
      <c r="I143" s="96"/>
    </row>
  </sheetData>
  <mergeCells count="2">
    <mergeCell ref="B4:B13"/>
    <mergeCell ref="C4:C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0"/>
  <sheetViews>
    <sheetView rightToLeft="1" workbookViewId="0">
      <selection activeCell="G16" sqref="G16"/>
    </sheetView>
  </sheetViews>
  <sheetFormatPr defaultRowHeight="14.25" x14ac:dyDescent="0.2"/>
  <cols>
    <col min="2" max="2" width="14.375" customWidth="1"/>
    <col min="5" max="5" width="9" style="103"/>
    <col min="6" max="6" width="13.625" customWidth="1"/>
    <col min="7" max="7" width="19.75" customWidth="1"/>
    <col min="8" max="8" width="23.875" customWidth="1"/>
    <col min="9" max="9" width="29.375" style="103" customWidth="1"/>
    <col min="16" max="16" width="16.625" customWidth="1"/>
    <col min="17" max="17" width="32.125" customWidth="1"/>
  </cols>
  <sheetData>
    <row r="2" spans="1:17" ht="31.5" x14ac:dyDescent="0.2">
      <c r="A2" s="68"/>
      <c r="B2" s="68" t="s">
        <v>303</v>
      </c>
      <c r="C2" s="68" t="s">
        <v>304</v>
      </c>
      <c r="D2" s="68" t="s">
        <v>305</v>
      </c>
      <c r="E2" s="47" t="s">
        <v>306</v>
      </c>
      <c r="F2" s="68" t="s">
        <v>307</v>
      </c>
      <c r="G2" s="68" t="s">
        <v>308</v>
      </c>
      <c r="H2" s="68" t="s">
        <v>196</v>
      </c>
      <c r="I2" s="47" t="s">
        <v>198</v>
      </c>
      <c r="J2" s="47" t="s">
        <v>199</v>
      </c>
      <c r="K2" s="47" t="s">
        <v>200</v>
      </c>
      <c r="L2" s="47" t="s">
        <v>201</v>
      </c>
      <c r="M2" s="47" t="s">
        <v>202</v>
      </c>
      <c r="N2" s="47" t="s">
        <v>203</v>
      </c>
      <c r="O2" s="47" t="s">
        <v>204</v>
      </c>
      <c r="P2" s="47" t="s">
        <v>205</v>
      </c>
      <c r="Q2" s="47" t="s">
        <v>125</v>
      </c>
    </row>
    <row r="3" spans="1:17" ht="47.25" x14ac:dyDescent="0.2">
      <c r="A3" s="68">
        <v>1</v>
      </c>
      <c r="B3" s="70" t="s">
        <v>318</v>
      </c>
      <c r="C3" s="71" t="s">
        <v>319</v>
      </c>
      <c r="D3" s="71" t="s">
        <v>320</v>
      </c>
      <c r="E3" s="72" t="s">
        <v>321</v>
      </c>
      <c r="F3" s="71" t="s">
        <v>322</v>
      </c>
      <c r="G3" s="71" t="s">
        <v>323</v>
      </c>
      <c r="H3" s="73" t="s">
        <v>324</v>
      </c>
      <c r="I3" s="74" t="s">
        <v>325</v>
      </c>
      <c r="J3" s="29">
        <v>18</v>
      </c>
      <c r="K3" s="29">
        <v>22</v>
      </c>
      <c r="L3" s="29">
        <v>24</v>
      </c>
      <c r="M3" s="29">
        <v>70</v>
      </c>
      <c r="N3" s="29">
        <v>14</v>
      </c>
      <c r="O3" s="29">
        <v>1</v>
      </c>
      <c r="P3" s="29" t="s">
        <v>554</v>
      </c>
      <c r="Q3" s="29"/>
    </row>
    <row r="4" spans="1:17" ht="31.5" x14ac:dyDescent="0.2">
      <c r="A4" s="68">
        <v>2</v>
      </c>
      <c r="B4" s="70" t="s">
        <v>329</v>
      </c>
      <c r="C4" s="71" t="s">
        <v>330</v>
      </c>
      <c r="D4" s="71" t="s">
        <v>320</v>
      </c>
      <c r="E4" s="72" t="s">
        <v>331</v>
      </c>
      <c r="F4" s="71">
        <v>6820731</v>
      </c>
      <c r="G4" s="71" t="s">
        <v>332</v>
      </c>
      <c r="H4" s="73" t="s">
        <v>333</v>
      </c>
      <c r="I4" s="77" t="s">
        <v>325</v>
      </c>
      <c r="J4" s="29">
        <v>22</v>
      </c>
      <c r="K4" s="29">
        <v>19</v>
      </c>
      <c r="L4" s="29">
        <v>27</v>
      </c>
      <c r="M4" s="29">
        <v>68</v>
      </c>
      <c r="N4" s="29">
        <v>12</v>
      </c>
      <c r="O4" s="29"/>
      <c r="P4" s="29"/>
      <c r="Q4" s="29"/>
    </row>
    <row r="5" spans="1:17" ht="31.5" x14ac:dyDescent="0.2">
      <c r="A5" s="68">
        <v>3</v>
      </c>
      <c r="B5" s="70" t="s">
        <v>334</v>
      </c>
      <c r="C5" s="71" t="s">
        <v>335</v>
      </c>
      <c r="D5" s="71" t="s">
        <v>320</v>
      </c>
      <c r="E5" s="72" t="s">
        <v>336</v>
      </c>
      <c r="F5" s="71">
        <v>6923366</v>
      </c>
      <c r="G5" s="71" t="s">
        <v>337</v>
      </c>
      <c r="H5" s="73" t="s">
        <v>338</v>
      </c>
      <c r="I5" s="77" t="s">
        <v>339</v>
      </c>
      <c r="J5" s="29">
        <v>18</v>
      </c>
      <c r="K5" s="29">
        <v>27</v>
      </c>
      <c r="L5" s="29">
        <v>31</v>
      </c>
      <c r="M5" s="29">
        <f>SUM(J5:L5)</f>
        <v>76</v>
      </c>
      <c r="N5" s="29"/>
      <c r="O5" s="29"/>
      <c r="P5" s="29"/>
      <c r="Q5" s="29"/>
    </row>
    <row r="6" spans="1:17" ht="31.5" x14ac:dyDescent="0.2">
      <c r="A6" s="68">
        <v>4</v>
      </c>
      <c r="B6" s="70" t="s">
        <v>669</v>
      </c>
      <c r="C6" s="71" t="s">
        <v>342</v>
      </c>
      <c r="D6" s="71" t="s">
        <v>320</v>
      </c>
      <c r="E6" s="72" t="s">
        <v>343</v>
      </c>
      <c r="F6" s="71" t="s">
        <v>344</v>
      </c>
      <c r="G6" s="71" t="s">
        <v>345</v>
      </c>
      <c r="H6" s="73" t="s">
        <v>346</v>
      </c>
      <c r="I6" s="74" t="s">
        <v>347</v>
      </c>
      <c r="J6" s="29">
        <v>55</v>
      </c>
      <c r="K6" s="29">
        <v>69</v>
      </c>
      <c r="L6" s="29">
        <v>69</v>
      </c>
      <c r="M6" s="29">
        <v>193</v>
      </c>
      <c r="N6" s="29">
        <v>20</v>
      </c>
      <c r="O6" s="29">
        <v>3</v>
      </c>
      <c r="P6" s="29" t="s">
        <v>670</v>
      </c>
      <c r="Q6" s="29"/>
    </row>
    <row r="7" spans="1:17" ht="31.5" x14ac:dyDescent="0.2">
      <c r="A7" s="68">
        <v>5</v>
      </c>
      <c r="B7" s="70" t="s">
        <v>360</v>
      </c>
      <c r="C7" s="71" t="s">
        <v>361</v>
      </c>
      <c r="D7" s="71" t="s">
        <v>362</v>
      </c>
      <c r="E7" s="72" t="s">
        <v>363</v>
      </c>
      <c r="F7" s="71">
        <v>6920121</v>
      </c>
      <c r="G7" s="71" t="s">
        <v>364</v>
      </c>
      <c r="H7" s="73" t="s">
        <v>365</v>
      </c>
      <c r="I7" s="74" t="s">
        <v>325</v>
      </c>
      <c r="J7" s="29">
        <v>12</v>
      </c>
      <c r="K7" s="29">
        <v>7</v>
      </c>
      <c r="L7" s="29">
        <v>11</v>
      </c>
      <c r="M7" s="29">
        <v>30</v>
      </c>
      <c r="N7" s="29">
        <v>3</v>
      </c>
      <c r="O7" s="29">
        <v>2</v>
      </c>
      <c r="P7" s="29" t="s">
        <v>247</v>
      </c>
      <c r="Q7" s="29"/>
    </row>
    <row r="8" spans="1:17" ht="31.5" x14ac:dyDescent="0.2">
      <c r="A8" s="68">
        <v>6</v>
      </c>
      <c r="B8" s="70" t="s">
        <v>366</v>
      </c>
      <c r="C8" s="71" t="s">
        <v>367</v>
      </c>
      <c r="D8" s="80" t="s">
        <v>368</v>
      </c>
      <c r="E8" s="72" t="s">
        <v>369</v>
      </c>
      <c r="F8" s="71">
        <v>6970037</v>
      </c>
      <c r="G8" s="71" t="s">
        <v>370</v>
      </c>
      <c r="H8" s="73" t="s">
        <v>371</v>
      </c>
      <c r="I8" s="74" t="s">
        <v>372</v>
      </c>
      <c r="J8" s="29">
        <v>16</v>
      </c>
      <c r="K8" s="29">
        <v>27</v>
      </c>
      <c r="L8" s="29">
        <v>23</v>
      </c>
      <c r="M8" s="29">
        <v>66</v>
      </c>
      <c r="N8" s="29">
        <v>11</v>
      </c>
      <c r="O8" s="29">
        <v>1</v>
      </c>
      <c r="P8" s="29" t="s">
        <v>671</v>
      </c>
      <c r="Q8" s="29"/>
    </row>
    <row r="9" spans="1:17" ht="15.75" x14ac:dyDescent="0.2">
      <c r="A9" s="68">
        <v>7</v>
      </c>
      <c r="B9" s="70" t="s">
        <v>366</v>
      </c>
      <c r="C9" s="71" t="s">
        <v>263</v>
      </c>
      <c r="D9" s="80" t="s">
        <v>382</v>
      </c>
      <c r="E9" s="72" t="s">
        <v>383</v>
      </c>
      <c r="F9" s="71">
        <v>6922905</v>
      </c>
      <c r="G9" s="71" t="s">
        <v>384</v>
      </c>
      <c r="H9" s="73" t="s">
        <v>385</v>
      </c>
      <c r="I9" s="74" t="s">
        <v>372</v>
      </c>
      <c r="J9" s="29">
        <v>15</v>
      </c>
      <c r="K9" s="29">
        <v>25</v>
      </c>
      <c r="L9" s="29">
        <v>32</v>
      </c>
      <c r="M9" s="29">
        <v>72</v>
      </c>
      <c r="N9" s="29">
        <v>15</v>
      </c>
      <c r="O9" s="29">
        <v>2</v>
      </c>
      <c r="P9" s="29" t="s">
        <v>672</v>
      </c>
      <c r="Q9" s="29"/>
    </row>
    <row r="10" spans="1:17" ht="47.25" x14ac:dyDescent="0.2">
      <c r="A10" s="68">
        <v>8</v>
      </c>
      <c r="B10" s="70" t="s">
        <v>386</v>
      </c>
      <c r="C10" s="70" t="s">
        <v>387</v>
      </c>
      <c r="D10" s="71" t="s">
        <v>362</v>
      </c>
      <c r="E10" s="72" t="s">
        <v>388</v>
      </c>
      <c r="F10" s="71" t="s">
        <v>389</v>
      </c>
      <c r="G10" s="71" t="s">
        <v>390</v>
      </c>
      <c r="H10" s="73" t="s">
        <v>391</v>
      </c>
      <c r="I10" s="77" t="s">
        <v>392</v>
      </c>
      <c r="J10" s="29">
        <v>13</v>
      </c>
      <c r="K10" s="29">
        <v>16</v>
      </c>
      <c r="L10" s="29">
        <v>21</v>
      </c>
      <c r="M10" s="29">
        <v>50</v>
      </c>
      <c r="N10" s="29">
        <v>9</v>
      </c>
      <c r="O10" s="29">
        <v>1</v>
      </c>
      <c r="P10" s="29" t="s">
        <v>673</v>
      </c>
      <c r="Q10" s="29"/>
    </row>
    <row r="11" spans="1:17" ht="47.25" x14ac:dyDescent="0.2">
      <c r="A11" s="68">
        <v>9</v>
      </c>
      <c r="B11" s="70" t="s">
        <v>402</v>
      </c>
      <c r="C11" s="71" t="s">
        <v>403</v>
      </c>
      <c r="D11" s="80" t="s">
        <v>382</v>
      </c>
      <c r="E11" s="72" t="s">
        <v>404</v>
      </c>
      <c r="F11" s="71">
        <v>6921350</v>
      </c>
      <c r="G11" s="71" t="s">
        <v>405</v>
      </c>
      <c r="H11" s="84" t="s">
        <v>406</v>
      </c>
      <c r="I11" s="74" t="s">
        <v>407</v>
      </c>
      <c r="J11" s="29">
        <v>18</v>
      </c>
      <c r="K11" s="29">
        <v>16</v>
      </c>
      <c r="L11" s="29">
        <v>12</v>
      </c>
      <c r="M11" s="29">
        <v>47</v>
      </c>
      <c r="N11" s="29">
        <v>7</v>
      </c>
      <c r="O11" s="29">
        <v>2</v>
      </c>
      <c r="P11" s="29" t="s">
        <v>660</v>
      </c>
      <c r="Q11" s="29"/>
    </row>
    <row r="12" spans="1:17" ht="31.5" x14ac:dyDescent="0.2">
      <c r="A12" s="68">
        <v>10</v>
      </c>
      <c r="B12" s="70" t="s">
        <v>417</v>
      </c>
      <c r="C12" s="71" t="s">
        <v>418</v>
      </c>
      <c r="D12" s="71" t="s">
        <v>320</v>
      </c>
      <c r="E12" s="72" t="s">
        <v>419</v>
      </c>
      <c r="F12" s="71">
        <v>6922713</v>
      </c>
      <c r="G12" s="71" t="s">
        <v>420</v>
      </c>
      <c r="H12" s="73" t="s">
        <v>421</v>
      </c>
      <c r="I12" s="77" t="s">
        <v>422</v>
      </c>
      <c r="J12" s="29">
        <v>6</v>
      </c>
      <c r="K12" s="29"/>
      <c r="L12" s="29" t="s">
        <v>674</v>
      </c>
      <c r="M12" s="29">
        <v>16</v>
      </c>
      <c r="N12" s="29">
        <v>2</v>
      </c>
      <c r="O12" s="29">
        <v>1</v>
      </c>
      <c r="P12" s="29" t="s">
        <v>504</v>
      </c>
      <c r="Q12" s="29"/>
    </row>
    <row r="13" spans="1:17" ht="31.5" x14ac:dyDescent="0.2">
      <c r="A13" s="68">
        <v>11</v>
      </c>
      <c r="B13" s="70" t="s">
        <v>433</v>
      </c>
      <c r="C13" s="71" t="s">
        <v>418</v>
      </c>
      <c r="D13" s="71" t="s">
        <v>320</v>
      </c>
      <c r="E13" s="72" t="s">
        <v>434</v>
      </c>
      <c r="F13" s="71" t="s">
        <v>435</v>
      </c>
      <c r="G13" s="71">
        <v>549472677</v>
      </c>
      <c r="H13" s="73" t="s">
        <v>437</v>
      </c>
      <c r="I13" s="74" t="s">
        <v>422</v>
      </c>
      <c r="J13" s="29">
        <v>9</v>
      </c>
      <c r="K13" s="29">
        <v>6</v>
      </c>
      <c r="L13" s="29">
        <v>12</v>
      </c>
      <c r="M13" s="29">
        <v>24</v>
      </c>
      <c r="N13" s="29">
        <v>2</v>
      </c>
      <c r="O13" s="29">
        <v>1</v>
      </c>
      <c r="P13" s="29" t="s">
        <v>554</v>
      </c>
      <c r="Q13" s="29"/>
    </row>
    <row r="14" spans="1:17" ht="47.25" x14ac:dyDescent="0.2">
      <c r="A14" s="68">
        <v>12</v>
      </c>
      <c r="B14" s="70" t="s">
        <v>438</v>
      </c>
      <c r="C14" s="71" t="s">
        <v>439</v>
      </c>
      <c r="D14" s="71" t="s">
        <v>320</v>
      </c>
      <c r="E14" s="72" t="s">
        <v>440</v>
      </c>
      <c r="F14" s="71" t="s">
        <v>441</v>
      </c>
      <c r="G14" s="71" t="s">
        <v>675</v>
      </c>
      <c r="H14" s="73" t="s">
        <v>443</v>
      </c>
      <c r="I14" s="77" t="s">
        <v>325</v>
      </c>
      <c r="J14" s="29" t="s">
        <v>352</v>
      </c>
      <c r="K14" s="29">
        <v>15</v>
      </c>
      <c r="L14" s="29">
        <v>11</v>
      </c>
      <c r="M14" s="29">
        <v>26</v>
      </c>
      <c r="N14" s="29">
        <v>4</v>
      </c>
      <c r="O14" s="29"/>
      <c r="P14" s="29"/>
      <c r="Q14" s="29"/>
    </row>
    <row r="15" spans="1:17" ht="31.5" x14ac:dyDescent="0.2">
      <c r="A15" s="68">
        <v>13</v>
      </c>
      <c r="B15" s="70" t="s">
        <v>444</v>
      </c>
      <c r="C15" s="71" t="s">
        <v>445</v>
      </c>
      <c r="D15" s="71" t="s">
        <v>446</v>
      </c>
      <c r="E15" s="72" t="s">
        <v>447</v>
      </c>
      <c r="F15" s="71" t="s">
        <v>448</v>
      </c>
      <c r="G15" s="71" t="s">
        <v>449</v>
      </c>
      <c r="H15" s="73" t="s">
        <v>450</v>
      </c>
      <c r="I15" s="74" t="s">
        <v>451</v>
      </c>
      <c r="J15" s="29"/>
      <c r="K15" s="29"/>
      <c r="L15" s="29"/>
      <c r="M15" s="29">
        <v>16</v>
      </c>
      <c r="N15" s="29">
        <v>9</v>
      </c>
      <c r="O15" s="29"/>
      <c r="P15" s="29"/>
      <c r="Q15" s="29" t="s">
        <v>676</v>
      </c>
    </row>
    <row r="16" spans="1:17" ht="31.5" x14ac:dyDescent="0.2">
      <c r="A16" s="68">
        <v>14</v>
      </c>
      <c r="B16" s="70" t="s">
        <v>452</v>
      </c>
      <c r="C16" s="71" t="s">
        <v>224</v>
      </c>
      <c r="D16" s="71" t="s">
        <v>446</v>
      </c>
      <c r="E16" s="102"/>
      <c r="F16" s="71" t="s">
        <v>454</v>
      </c>
      <c r="G16" s="102"/>
      <c r="H16" s="73"/>
      <c r="I16" s="77" t="s">
        <v>457</v>
      </c>
      <c r="J16" s="29">
        <v>5</v>
      </c>
      <c r="K16" s="29">
        <v>4</v>
      </c>
      <c r="L16" s="29">
        <v>9</v>
      </c>
      <c r="M16" s="29">
        <v>18</v>
      </c>
      <c r="N16" s="29">
        <v>3</v>
      </c>
      <c r="O16" s="29">
        <v>2</v>
      </c>
      <c r="P16" s="29" t="s">
        <v>247</v>
      </c>
      <c r="Q16" s="29"/>
    </row>
    <row r="17" spans="1:17" ht="31.5" x14ac:dyDescent="0.2">
      <c r="A17" s="68">
        <v>15</v>
      </c>
      <c r="B17" s="70" t="s">
        <v>458</v>
      </c>
      <c r="C17" s="71" t="s">
        <v>459</v>
      </c>
      <c r="D17" s="71" t="s">
        <v>460</v>
      </c>
      <c r="E17" s="72" t="s">
        <v>461</v>
      </c>
      <c r="F17" s="71" t="s">
        <v>462</v>
      </c>
      <c r="G17" s="71" t="s">
        <v>463</v>
      </c>
      <c r="H17" s="85" t="s">
        <v>464</v>
      </c>
      <c r="I17" s="77" t="s">
        <v>465</v>
      </c>
      <c r="J17" s="29">
        <v>16</v>
      </c>
      <c r="K17" s="29">
        <v>20</v>
      </c>
      <c r="L17" s="29">
        <v>11</v>
      </c>
      <c r="M17" s="29">
        <v>47</v>
      </c>
      <c r="N17" s="29">
        <v>8</v>
      </c>
      <c r="O17" s="29">
        <v>2</v>
      </c>
      <c r="P17" s="29" t="s">
        <v>247</v>
      </c>
      <c r="Q17" s="29"/>
    </row>
    <row r="18" spans="1:17" ht="31.5" x14ac:dyDescent="0.2">
      <c r="A18" s="68">
        <v>16</v>
      </c>
      <c r="B18" s="70" t="s">
        <v>473</v>
      </c>
      <c r="C18" s="71"/>
      <c r="D18" s="71" t="s">
        <v>460</v>
      </c>
      <c r="E18" s="72" t="s">
        <v>474</v>
      </c>
      <c r="F18" s="71"/>
      <c r="G18" s="71" t="s">
        <v>475</v>
      </c>
      <c r="H18" s="73" t="s">
        <v>476</v>
      </c>
      <c r="I18" s="77" t="s">
        <v>477</v>
      </c>
      <c r="J18" s="29">
        <v>6</v>
      </c>
      <c r="K18" s="29">
        <v>5</v>
      </c>
      <c r="L18" s="29">
        <v>8</v>
      </c>
      <c r="M18" s="29">
        <v>19</v>
      </c>
      <c r="N18" s="29">
        <v>5</v>
      </c>
      <c r="O18" s="29"/>
      <c r="P18" s="29"/>
      <c r="Q18" s="29"/>
    </row>
    <row r="19" spans="1:17" ht="31.5" x14ac:dyDescent="0.2">
      <c r="A19" s="68">
        <v>17</v>
      </c>
      <c r="B19" s="70" t="s">
        <v>478</v>
      </c>
      <c r="C19" s="71" t="s">
        <v>479</v>
      </c>
      <c r="D19" s="71"/>
      <c r="E19" s="72" t="s">
        <v>480</v>
      </c>
      <c r="F19" s="71" t="s">
        <v>677</v>
      </c>
      <c r="G19" s="71" t="s">
        <v>481</v>
      </c>
      <c r="H19" s="87" t="s">
        <v>482</v>
      </c>
      <c r="I19" s="77" t="s">
        <v>678</v>
      </c>
      <c r="J19" s="29"/>
      <c r="K19" s="29">
        <v>8</v>
      </c>
      <c r="L19" s="29">
        <v>12</v>
      </c>
      <c r="M19" s="29">
        <v>20</v>
      </c>
      <c r="N19" s="29">
        <v>3</v>
      </c>
      <c r="O19" s="29">
        <v>1</v>
      </c>
      <c r="P19" s="29" t="s">
        <v>679</v>
      </c>
      <c r="Q19" s="29"/>
    </row>
    <row r="20" spans="1:17" x14ac:dyDescent="0.2">
      <c r="M20">
        <f>SUM(M3:M19)</f>
        <v>858</v>
      </c>
    </row>
  </sheetData>
  <hyperlinks>
    <hyperlink ref="H3" r:id="rId1" display="mailto:Iris4110322@gmail.com"/>
    <hyperlink ref="H4" r:id="rId2" display="mailto:Miriambs712@gmail.com"/>
    <hyperlink ref="H5" r:id="rId3" display="mailto:Giti1515@gmail.com"/>
    <hyperlink ref="H6" r:id="rId4" display="mailto:nurit@mcz.org.il"/>
    <hyperlink ref="H7" r:id="rId5" display="mailto:hagaytuvi@gmail.com"/>
    <hyperlink ref="H8" r:id="rId6" display="mailto:Womenzf1@013net.net"/>
    <hyperlink ref="H9" r:id="rId7" display="mailto:Womenzf2@013net.net"/>
    <hyperlink ref="H10" r:id="rId8" display="mailto:tsfat@memunah.org.il"/>
    <hyperlink ref="H12" r:id="rId9" display="mailto:elkabetz@windowslive.com"/>
    <hyperlink ref="H13" r:id="rId10" display="mailto:Miriamhazan46@gmail.com"/>
    <hyperlink ref="H14" r:id="rId11" display="mailto:6827992@gmail.com"/>
    <hyperlink ref="H15" r:id="rId12" display="mailto:Nizanim@ziv.health.gov.il"/>
    <hyperlink ref="H18" r:id="rId13" display="mailto:E0504155568@gmail.com"/>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A8F158D1F7A25E46BD0921279E5DAFCE" ma:contentTypeVersion="10" ma:contentTypeDescription="צור מסמך חדש." ma:contentTypeScope="" ma:versionID="8ab9fa4e547d01da6080dc916f4594c6">
  <xsd:schema xmlns:xsd="http://www.w3.org/2001/XMLSchema" xmlns:xs="http://www.w3.org/2001/XMLSchema" xmlns:p="http://schemas.microsoft.com/office/2006/metadata/properties" xmlns:ns3="18972e02-aacb-48eb-940f-4552ce181d09" xmlns:ns4="ec432123-da0d-440b-9250-5e5fc44f50f2" targetNamespace="http://schemas.microsoft.com/office/2006/metadata/properties" ma:root="true" ma:fieldsID="73c5829043f56d4407b419e38c976fc4" ns3:_="" ns4:_="">
    <xsd:import namespace="18972e02-aacb-48eb-940f-4552ce181d09"/>
    <xsd:import namespace="ec432123-da0d-440b-9250-5e5fc44f50f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972e02-aacb-48eb-940f-4552ce181d09" elementFormDefault="qualified">
    <xsd:import namespace="http://schemas.microsoft.com/office/2006/documentManagement/types"/>
    <xsd:import namespace="http://schemas.microsoft.com/office/infopath/2007/PartnerControls"/>
    <xsd:element name="SharedWithUsers" ma:index="8" nillable="true" ma:displayName="משותף עם"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משותף עם פרטים" ma:description="" ma:internalName="SharedWithDetails" ma:readOnly="true">
      <xsd:simpleType>
        <xsd:restriction base="dms:Note">
          <xsd:maxLength value="255"/>
        </xsd:restriction>
      </xsd:simpleType>
    </xsd:element>
    <xsd:element name="SharingHintHash" ma:index="10" nillable="true" ma:displayName="Hash של רמז לשיתוף"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432123-da0d-440b-9250-5e5fc44f50f2"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4245005-7C7D-4FB2-A0A5-8EBF15A8FB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972e02-aacb-48eb-940f-4552ce181d09"/>
    <ds:schemaRef ds:uri="ec432123-da0d-440b-9250-5e5fc44f50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D7DE3C-951C-4B30-B705-B8706227088C}">
  <ds:schemaRefs>
    <ds:schemaRef ds:uri="http://schemas.microsoft.com/sharepoint/v3/contenttype/forms"/>
  </ds:schemaRefs>
</ds:datastoreItem>
</file>

<file path=customXml/itemProps3.xml><?xml version="1.0" encoding="utf-8"?>
<ds:datastoreItem xmlns:ds="http://schemas.openxmlformats.org/officeDocument/2006/customXml" ds:itemID="{F5601EA6-AB80-42F4-A272-2C1299DCE90C}">
  <ds:schemaRefs>
    <ds:schemaRef ds:uri="http://purl.org/dc/terms/"/>
    <ds:schemaRef ds:uri="http://schemas.openxmlformats.org/package/2006/metadata/core-properties"/>
    <ds:schemaRef ds:uri="http://purl.org/dc/dcmitype/"/>
    <ds:schemaRef ds:uri="18972e02-aacb-48eb-940f-4552ce181d09"/>
    <ds:schemaRef ds:uri="ec432123-da0d-440b-9250-5e5fc44f50f2"/>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6</vt:i4>
      </vt:variant>
      <vt:variant>
        <vt:lpstr>טווחים בעלי שם</vt:lpstr>
      </vt:variant>
      <vt:variant>
        <vt:i4>1</vt:i4>
      </vt:variant>
    </vt:vector>
  </HeadingPairs>
  <TitlesOfParts>
    <vt:vector size="7" baseType="lpstr">
      <vt:lpstr>ת.ע. כללית</vt:lpstr>
      <vt:lpstr>תקציב</vt:lpstr>
      <vt:lpstr>משפחתונים </vt:lpstr>
      <vt:lpstr>מדריכות מעונות</vt:lpstr>
      <vt:lpstr>הכשרות צוותי מעונות</vt:lpstr>
      <vt:lpstr>מעונות יום מוכרים</vt:lpstr>
      <vt:lpstr>תקציב!WPrint_Area_W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2020-01-08T14:28:28Z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0x010100A8F158D1F7A25E46BD0921279E5DAFCE</vt:lpwstr>
  </property>
</Properties>
</file>